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-15" windowWidth="17925" windowHeight="11535"/>
  </bookViews>
  <sheets>
    <sheet name="H_II_1_j12_HH" sheetId="11" r:id="rId1"/>
    <sheet name="Seite 2 - Impressum" sheetId="12" r:id="rId2"/>
    <sheet name="Seite 1" sheetId="14" r:id="rId3"/>
    <sheet name="Seite 2" sheetId="15" r:id="rId4"/>
    <sheet name="T3_1" sheetId="9" state="hidden" r:id="rId5"/>
  </sheets>
  <externalReferences>
    <externalReference r:id="rId6"/>
    <externalReference r:id="rId7"/>
  </externalReferences>
  <definedNames>
    <definedName name="_xlnm.Print_Area" localSheetId="2">'Seite 1'!#REF!</definedName>
    <definedName name="Jahr">#REF!</definedName>
    <definedName name="MoName">#REF!</definedName>
    <definedName name="Monat">#REF!</definedName>
    <definedName name="MonKurz">#REF!</definedName>
    <definedName name="OLE_LINK2" localSheetId="3">'Seite 2'!#REF!</definedName>
    <definedName name="Quartal">#REF!</definedName>
    <definedName name="_xlnm.Criteria">'[2]Januar bis Dezember 92 (A)'!#REF!</definedName>
    <definedName name="VorKurz">#REF!</definedName>
    <definedName name="VorMoName">#REF!</definedName>
  </definedNames>
  <calcPr calcId="145621"/>
</workbook>
</file>

<file path=xl/calcChain.xml><?xml version="1.0" encoding="utf-8"?>
<calcChain xmlns="http://schemas.openxmlformats.org/spreadsheetml/2006/main">
  <c r="D16" i="15" l="1"/>
  <c r="E49" i="15"/>
  <c r="D49" i="15"/>
  <c r="E48" i="15"/>
  <c r="D48" i="15"/>
  <c r="E47" i="15"/>
  <c r="D47" i="15"/>
  <c r="E46" i="15"/>
  <c r="D46" i="15"/>
  <c r="E45" i="15"/>
  <c r="D45" i="15"/>
  <c r="E44" i="15"/>
  <c r="D44" i="15"/>
  <c r="E42" i="15"/>
  <c r="D42" i="15"/>
  <c r="E41" i="15"/>
  <c r="D41" i="15"/>
  <c r="E40" i="15"/>
  <c r="D40" i="15"/>
  <c r="E38" i="15"/>
  <c r="D38" i="15"/>
  <c r="E35" i="15"/>
  <c r="D35" i="15"/>
  <c r="E26" i="15"/>
  <c r="D26" i="15"/>
  <c r="E21" i="15"/>
  <c r="D21" i="15"/>
  <c r="E19" i="15"/>
  <c r="D19" i="15"/>
  <c r="E18" i="15"/>
  <c r="D18" i="15"/>
  <c r="E17" i="15"/>
  <c r="D17" i="15"/>
  <c r="E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E7" i="15"/>
  <c r="D7" i="15"/>
  <c r="E6" i="15"/>
  <c r="D6" i="15"/>
  <c r="I40" i="14"/>
  <c r="H40" i="14"/>
  <c r="I39" i="14"/>
  <c r="H39" i="14"/>
  <c r="I38" i="14"/>
  <c r="H38" i="14"/>
  <c r="I37" i="14"/>
  <c r="H37" i="14"/>
  <c r="I36" i="14"/>
  <c r="H36" i="14"/>
  <c r="I35" i="14"/>
  <c r="H35" i="14"/>
  <c r="I28" i="14"/>
  <c r="H28" i="14"/>
  <c r="I27" i="14"/>
  <c r="H27" i="14"/>
  <c r="I26" i="14"/>
  <c r="H26" i="14"/>
  <c r="I25" i="14"/>
  <c r="H25" i="14"/>
  <c r="I24" i="14"/>
  <c r="H24" i="14"/>
  <c r="I23" i="14"/>
  <c r="H23" i="14"/>
  <c r="I22" i="14"/>
  <c r="H22" i="14"/>
  <c r="I18" i="14"/>
  <c r="H18" i="14"/>
  <c r="I17" i="14"/>
  <c r="H17" i="14"/>
  <c r="I16" i="14"/>
  <c r="H16" i="14"/>
  <c r="I15" i="14"/>
  <c r="H15" i="14"/>
  <c r="I14" i="14"/>
  <c r="H14" i="14"/>
  <c r="I13" i="14"/>
  <c r="H13" i="14"/>
  <c r="I12" i="14"/>
  <c r="H12" i="14"/>
  <c r="I11" i="14"/>
  <c r="H11" i="14"/>
  <c r="I10" i="14"/>
  <c r="H10" i="14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<sst xmlns="http://schemas.openxmlformats.org/spreadsheetml/2006/main" count="209" uniqueCount="165">
  <si>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</si>
  <si>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</si>
  <si>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</si>
  <si>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</si>
  <si>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</si>
  <si>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</si>
  <si>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</si>
  <si>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</si>
  <si>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</si>
  <si>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</si>
  <si>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</si>
  <si>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</si>
  <si>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</si>
  <si>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</si>
  <si>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</si>
  <si>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</si>
  <si>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</si>
  <si>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</si>
  <si>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</si>
  <si>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</si>
  <si>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</si>
  <si>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</si>
  <si>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</si>
  <si>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</si>
  <si>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</si>
  <si>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</si>
  <si>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</si>
  <si>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</si>
  <si>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</si>
  <si>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</si>
  <si>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</si>
  <si>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</si>
  <si>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</si>
  <si>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</si>
  <si>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</si>
  <si>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</si>
  <si>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</si>
  <si>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</si>
  <si>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</si>
  <si>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</si>
  <si>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</si>
  <si>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</si>
  <si>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</si>
  <si>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</si>
  <si>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</si>
  <si>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</si>
  <si>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</si>
  <si>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</si>
  <si>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</si>
  <si>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</si>
  <si>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</si>
  <si>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</si>
  <si>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</si>
  <si>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</si>
  <si>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</si>
  <si>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</si>
  <si>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</si>
  <si>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</si>
  <si>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</si>
  <si>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</si>
  <si>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</si>
  <si>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 xml:space="preserve">© Statistisches Amt für Hamburg und Schleswig-Holstein, Hamburg 2013          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</si>
  <si>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</si>
  <si>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</si>
  <si>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</si>
  <si>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</si>
  <si>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</si>
  <si>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</si>
  <si>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</si>
  <si>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</si>
  <si>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</si>
  <si>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Sofern in den Produkten auf das Vorhandensein von Copyrightrechten Dritter hingewiesen wird, sind die in deren Produkten ausgewiesenen Copyrightbestimmungen zu wahren. Alle übrigen Rechte bleiben vorbehalten.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</si>
  <si>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</si>
  <si>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</si>
  <si>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</si>
  <si>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</si>
  <si>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</si>
  <si>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</si>
  <si>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</si>
  <si>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</si>
  <si>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</si>
  <si>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</si>
  <si>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</si>
  <si>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Binnenschifffahrt des Hamburger Hafens</t>
  </si>
  <si>
    <t>Jürgen Kost</t>
  </si>
  <si>
    <t>040 42831-2152</t>
  </si>
  <si>
    <r>
      <t xml:space="preserve">Tabelle 1   </t>
    </r>
    <r>
      <rPr>
        <b/>
        <sz val="10"/>
        <rFont val="Arial"/>
        <family val="2"/>
      </rPr>
      <t xml:space="preserve"> Gesamtübersicht</t>
    </r>
  </si>
  <si>
    <t>Art des Verkehrs</t>
  </si>
  <si>
    <t>Januar bis Dezember</t>
  </si>
  <si>
    <t>Veränderung</t>
  </si>
  <si>
    <t>absolut</t>
  </si>
  <si>
    <t>%</t>
  </si>
  <si>
    <t>Empfang</t>
  </si>
  <si>
    <t>Versand</t>
  </si>
  <si>
    <t xml:space="preserve">     </t>
  </si>
  <si>
    <t>davon</t>
  </si>
  <si>
    <t>Massengut</t>
  </si>
  <si>
    <t>fest</t>
  </si>
  <si>
    <t>flüssig</t>
  </si>
  <si>
    <t>Stückgut</t>
  </si>
  <si>
    <t>Container</t>
  </si>
  <si>
    <r>
      <t>Zahl der umgeschlagenen Container TEU</t>
    </r>
    <r>
      <rPr>
        <vertAlign val="superscript"/>
        <sz val="10"/>
        <rFont val="Arial"/>
        <family val="2"/>
      </rPr>
      <t>1)</t>
    </r>
  </si>
  <si>
    <t>2. Schiffsverkehr</t>
  </si>
  <si>
    <t>Schiffsbewegungen (Anzahl)</t>
  </si>
  <si>
    <t>darunter  Flagge</t>
  </si>
  <si>
    <t>Deutschland</t>
  </si>
  <si>
    <t>Tschechien</t>
  </si>
  <si>
    <t>Sonstige</t>
  </si>
  <si>
    <t>Schiffsbewegungen, Tragfähigkeit (1000 Tonnen )</t>
  </si>
  <si>
    <t>Tabelle 2 Wichtige Binnenhäfen in Deutschland, Umschlag in 1000 Tonnen</t>
  </si>
  <si>
    <t>Hafen</t>
  </si>
  <si>
    <t>Duisburg</t>
  </si>
  <si>
    <t>Köln</t>
  </si>
  <si>
    <t>Hamburg</t>
  </si>
  <si>
    <t>Ludwigshafen</t>
  </si>
  <si>
    <t>Neuss</t>
  </si>
  <si>
    <t>Mannheim</t>
  </si>
  <si>
    <t>Tabelle 3  Güterverkehr nach Güterabteilungen in Tonnen</t>
  </si>
  <si>
    <t>Güterhauptgruppe</t>
  </si>
  <si>
    <t/>
  </si>
  <si>
    <t>2012</t>
  </si>
  <si>
    <t>2011</t>
  </si>
  <si>
    <t xml:space="preserve"> Erzeugn. d. Land- u. Forstwirtsch. s. Fischerei </t>
  </si>
  <si>
    <t xml:space="preserve"> Kohle, rohes Erdöl und Erdgas                   </t>
  </si>
  <si>
    <t xml:space="preserve"> Erze, Steine und Erden, sonst. Bergbauerzeugn.  </t>
  </si>
  <si>
    <t xml:space="preserve"> Nahrungs- und Genussmittel                      </t>
  </si>
  <si>
    <t xml:space="preserve"> Textilien, Bekleidung, Leder u. Lederwaren      </t>
  </si>
  <si>
    <t xml:space="preserve"> Holzwaren, Papier, Pappe, Druckererzeugnisse    </t>
  </si>
  <si>
    <t xml:space="preserve"> Kokerei- und Mineralölerzeugnisse)              </t>
  </si>
  <si>
    <t xml:space="preserve"> Chemische Erzeugnisse etc.                      </t>
  </si>
  <si>
    <t xml:space="preserve"> Sonst. Mineralerzeugn. (Glas, Zement, Gips etc.)</t>
  </si>
  <si>
    <t xml:space="preserve"> Metalle und Metallerzeugnisse                   </t>
  </si>
  <si>
    <t xml:space="preserve"> Maschinen u. Ausrüstungen, Haushaltsgeräte etc. </t>
  </si>
  <si>
    <t xml:space="preserve"> Fahrzeuge                                       </t>
  </si>
  <si>
    <t xml:space="preserve"> Möbel, Schmuck, Musikinstr., Sportgeräte etc.   </t>
  </si>
  <si>
    <t xml:space="preserve"> Sekundärrohstoffe, Abfälle                      </t>
  </si>
  <si>
    <t xml:space="preserve"> Post, Pakete                                    </t>
  </si>
  <si>
    <t xml:space="preserve"> - </t>
  </si>
  <si>
    <t>x</t>
  </si>
  <si>
    <t xml:space="preserve"> Geräte u. Material für die Güterbeförderung     </t>
  </si>
  <si>
    <t xml:space="preserve"> Umzugsgut u. sonst. nicht marktbestimmte Güter  </t>
  </si>
  <si>
    <t xml:space="preserve"> Sammelgut                                       </t>
  </si>
  <si>
    <t xml:space="preserve"> Nicht identifizierbare Güter                    </t>
  </si>
  <si>
    <t xml:space="preserve"> Sonstige Güter a.n.g.                           </t>
  </si>
  <si>
    <t>Tabelle 4  Güterverkehr nach Ein- und Ausladegebieten in Tonnen</t>
  </si>
  <si>
    <t>Bundesland/Land</t>
  </si>
  <si>
    <t xml:space="preserve">Deutschland                </t>
  </si>
  <si>
    <t xml:space="preserve">  Bayern</t>
  </si>
  <si>
    <t xml:space="preserve">  Berlin                     </t>
  </si>
  <si>
    <t xml:space="preserve">  Bremen</t>
  </si>
  <si>
    <t xml:space="preserve">  Brandenburg                </t>
  </si>
  <si>
    <t xml:space="preserve">  Niedersachen               </t>
  </si>
  <si>
    <t xml:space="preserve">  Nordrhein-Westfalen        </t>
  </si>
  <si>
    <t xml:space="preserve">  Rheinland-Pfalz            </t>
  </si>
  <si>
    <t xml:space="preserve">  Sachsen                    </t>
  </si>
  <si>
    <t xml:space="preserve">  Sachsen-Anhalt             </t>
  </si>
  <si>
    <t xml:space="preserve">  Schleswig-Holstein         </t>
  </si>
  <si>
    <t xml:space="preserve">Ausland                    </t>
  </si>
  <si>
    <t xml:space="preserve"> darunter Tschechische Republik</t>
  </si>
  <si>
    <t xml:space="preserve">Zusammen                   </t>
  </si>
  <si>
    <t>Kennziffer: H II 1 - j/12 HH</t>
  </si>
  <si>
    <t>Herausgegeben am: 7. August 2013</t>
  </si>
  <si>
    <t>hafen@statistik-nord.de</t>
  </si>
  <si>
    <r>
      <t>1. Güterumschlag in 1 000 Tonnen, Zahl der umgeschlagenen Container in TEU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</si>
  <si>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Twenty-foot Equivalent Unit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</si>
</sst>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70" formatCode="#\ ###\ ##0.0\ "/>
    <numFmt numFmtId="171" formatCode="\ \ \ \+* #\ ##0.0\ ;\ \ \ \-* #\ ##0.0\ "/>
    <numFmt numFmtId="172" formatCode="\ \ \ \ \ \ \ \+* #\ ##0.0\ \ \ ;\ \ \ \ \ \ \ \-* #\ ##0.0\ \ \ "/>
    <numFmt numFmtId="173" formatCode="#\ ###\ ##0\ "/>
    <numFmt numFmtId="174" formatCode="\ \ \ \+* #\ ##0\ \ ;\ \ \ \-* #\ ##0\ "/>
    <numFmt numFmtId="175" formatCode="\ \ \ \+* #\ ##0\ \ ;\ \ \ \-* #\ ##0\ \ "/>
    <numFmt numFmtId="176" formatCode="\ \ \ \+* #\ ##0\ \ \ \ ;\ \ \ \-* #\ ##0\ \ \ \ "/>
    <numFmt numFmtId="177" formatCode="\ \ \ \ \ \ \ \ \+* #,##0.0\ \ \ \ \ ;\ \ \ \ \ \ \ \ \-* #,##0.0\ \ \ \ \ "/>
  </numFmts>
  <fonts count="4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  <family val="2"/>
    </font>
    <font>
      <b/>
      <vertAlign val="superscript"/>
      <sz val="10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23"/>
      <color theme="1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CCCCCC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001E4B"/>
      </bottom>
      <diagonal/>
    </border>
    <border>
      <left style="thin">
        <color rgb="FF001E4B"/>
      </left>
      <right/>
      <top style="thin">
        <color rgb="FF001E4B"/>
      </top>
      <bottom style="thin">
        <color rgb="FF001E4B"/>
      </bottom>
      <diagonal/>
    </border>
    <border>
      <left/>
      <right style="thin">
        <color rgb="FF001E4B"/>
      </right>
      <top style="thin">
        <color rgb="FF001E4B"/>
      </top>
      <bottom/>
      <diagonal/>
    </border>
    <border>
      <left style="thin">
        <color rgb="FF001E4B"/>
      </left>
      <right style="thin">
        <color rgb="FF001E4B"/>
      </right>
      <top style="thin">
        <color rgb="FF001E4B"/>
      </top>
      <bottom/>
      <diagonal/>
    </border>
    <border>
      <left/>
      <right/>
      <top style="thin">
        <color rgb="FF001E4B"/>
      </top>
      <bottom/>
      <diagonal/>
    </border>
    <border>
      <left/>
      <right style="thin">
        <color rgb="FF001E4B"/>
      </right>
      <top/>
      <bottom/>
      <diagonal/>
    </border>
    <border>
      <left/>
      <right/>
      <top/>
      <bottom style="thin">
        <color rgb="FF001E4B"/>
      </bottom>
      <diagonal/>
    </border>
    <border>
      <left/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 style="thin">
        <color rgb="FF001E4B"/>
      </bottom>
      <diagonal/>
    </border>
    <border>
      <left style="thin">
        <color rgb="FF001E4B"/>
      </left>
      <right style="thin">
        <color rgb="FF001E4B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1E4B"/>
      </right>
      <top/>
      <bottom style="thin">
        <color auto="1"/>
      </bottom>
      <diagonal/>
    </border>
  </borders>
  <cellStyleXfs count="58">
    <xf numFmtId="0" fontId="0" fillId="0" borderId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17" applyNumberFormat="0" applyAlignment="0" applyProtection="0"/>
    <xf numFmtId="0" fontId="28" fillId="10" borderId="18" applyNumberFormat="0" applyAlignment="0" applyProtection="0"/>
    <xf numFmtId="0" fontId="29" fillId="10" borderId="17" applyNumberFormat="0" applyAlignment="0" applyProtection="0"/>
    <xf numFmtId="0" fontId="30" fillId="0" borderId="19" applyNumberFormat="0" applyFill="0" applyAlignment="0" applyProtection="0"/>
    <xf numFmtId="0" fontId="31" fillId="11" borderId="20" applyNumberFormat="0" applyAlignment="0" applyProtection="0"/>
    <xf numFmtId="0" fontId="20" fillId="12" borderId="2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22" applyNumberFormat="0" applyFill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4" fillId="36" borderId="0" applyNumberFormat="0" applyBorder="0" applyAlignment="0" applyProtection="0"/>
    <xf numFmtId="0" fontId="11" fillId="0" borderId="0" applyFill="0" applyBorder="0" applyAlignment="0"/>
    <xf numFmtId="0" fontId="12" fillId="0" borderId="0" applyFill="0" applyBorder="0" applyAlignment="0"/>
    <xf numFmtId="0" fontId="2" fillId="0" borderId="0" applyFill="0" applyAlignment="0"/>
    <xf numFmtId="0" fontId="35" fillId="0" borderId="0"/>
    <xf numFmtId="0" fontId="36" fillId="0" borderId="0" applyNumberFormat="0" applyFill="0" applyBorder="0" applyAlignment="0" applyProtection="0"/>
    <xf numFmtId="0" fontId="37" fillId="0" borderId="0"/>
    <xf numFmtId="0" fontId="3" fillId="0" borderId="0"/>
    <xf numFmtId="0" fontId="39" fillId="0" borderId="0"/>
    <xf numFmtId="0" fontId="37" fillId="0" borderId="0"/>
    <xf numFmtId="38" fontId="37" fillId="0" borderId="0">
      <alignment horizontal="center"/>
    </xf>
    <xf numFmtId="38" fontId="37" fillId="0" borderId="0">
      <alignment horizontal="center"/>
    </xf>
  </cellStyleXfs>
  <cellXfs count="18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164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5" fontId="9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3" fillId="4" borderId="0" xfId="0" applyFont="1" applyFill="1" applyAlignment="1">
      <alignment vertical="center"/>
    </xf>
    <xf numFmtId="0" fontId="13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4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5" borderId="10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Continuous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166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Fill="1" applyBorder="1" applyAlignment="1">
      <alignment horizontal="right" vertical="center"/>
    </xf>
    <xf numFmtId="167" fontId="3" fillId="0" borderId="0" xfId="0" applyNumberFormat="1" applyFont="1" applyAlignment="1">
      <alignment horizontal="right" vertical="center"/>
    </xf>
    <xf numFmtId="166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15" fillId="0" borderId="0" xfId="0" applyFont="1"/>
    <xf numFmtId="0" fontId="1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37" borderId="0" xfId="52" applyFont="1" applyFill="1"/>
    <xf numFmtId="0" fontId="2" fillId="0" borderId="0" xfId="53" applyFont="1"/>
    <xf numFmtId="0" fontId="3" fillId="0" borderId="0" xfId="53"/>
    <xf numFmtId="0" fontId="3" fillId="37" borderId="0" xfId="53" applyFont="1" applyFill="1"/>
    <xf numFmtId="0" fontId="9" fillId="37" borderId="0" xfId="52" applyFont="1" applyFill="1"/>
    <xf numFmtId="0" fontId="3" fillId="37" borderId="0" xfId="52" applyFont="1" applyFill="1" applyBorder="1"/>
    <xf numFmtId="0" fontId="3" fillId="37" borderId="0" xfId="52" applyFont="1" applyFill="1" applyBorder="1" applyAlignment="1">
      <alignment vertical="center"/>
    </xf>
    <xf numFmtId="0" fontId="9" fillId="37" borderId="0" xfId="52" applyFont="1" applyFill="1" applyBorder="1" applyAlignment="1">
      <alignment vertical="center"/>
    </xf>
    <xf numFmtId="170" fontId="3" fillId="37" borderId="0" xfId="52" applyNumberFormat="1" applyFont="1" applyFill="1" applyBorder="1"/>
    <xf numFmtId="0" fontId="9" fillId="37" borderId="0" xfId="52" applyFont="1" applyFill="1" applyBorder="1" applyAlignment="1">
      <alignment horizontal="center"/>
    </xf>
    <xf numFmtId="0" fontId="3" fillId="37" borderId="0" xfId="52" applyFont="1" applyFill="1" applyBorder="1" applyAlignment="1"/>
    <xf numFmtId="0" fontId="10" fillId="0" borderId="0" xfId="53" applyFont="1" applyAlignment="1">
      <alignment horizontal="left" vertical="center"/>
    </xf>
    <xf numFmtId="0" fontId="2" fillId="0" borderId="0" xfId="53" applyFont="1" applyAlignment="1">
      <alignment horizontal="left" vertical="center"/>
    </xf>
    <xf numFmtId="0" fontId="3" fillId="0" borderId="0" xfId="53" applyAlignment="1">
      <alignment horizontal="left" vertical="center"/>
    </xf>
    <xf numFmtId="0" fontId="3" fillId="0" borderId="0" xfId="53" applyBorder="1"/>
    <xf numFmtId="175" fontId="3" fillId="37" borderId="0" xfId="54" applyNumberFormat="1" applyFont="1" applyFill="1" applyBorder="1"/>
    <xf numFmtId="174" fontId="3" fillId="37" borderId="0" xfId="54" applyNumberFormat="1" applyFont="1" applyFill="1" applyBorder="1"/>
    <xf numFmtId="174" fontId="3" fillId="37" borderId="0" xfId="54" applyNumberFormat="1" applyFont="1" applyFill="1" applyBorder="1" applyAlignment="1">
      <alignment horizontal="right"/>
    </xf>
    <xf numFmtId="172" fontId="3" fillId="37" borderId="0" xfId="53" applyNumberFormat="1" applyFont="1" applyFill="1" applyBorder="1" applyAlignment="1">
      <alignment horizontal="right"/>
    </xf>
    <xf numFmtId="0" fontId="37" fillId="37" borderId="0" xfId="55" applyFill="1"/>
    <xf numFmtId="173" fontId="3" fillId="37" borderId="0" xfId="52" applyNumberFormat="1" applyFont="1" applyFill="1" applyBorder="1"/>
    <xf numFmtId="0" fontId="41" fillId="0" borderId="0" xfId="0" applyFont="1" applyAlignment="1">
      <alignment horizontal="right"/>
    </xf>
    <xf numFmtId="0" fontId="36" fillId="0" borderId="0" xfId="51" applyAlignment="1">
      <alignment horizontal="left" wrapText="1"/>
    </xf>
    <xf numFmtId="0" fontId="3" fillId="39" borderId="0" xfId="52" applyFont="1" applyFill="1" applyBorder="1" applyAlignment="1">
      <alignment horizontal="center" vertical="center"/>
    </xf>
    <xf numFmtId="0" fontId="3" fillId="39" borderId="25" xfId="52" applyFont="1" applyFill="1" applyBorder="1" applyAlignment="1">
      <alignment horizontal="center" vertical="center"/>
    </xf>
    <xf numFmtId="0" fontId="3" fillId="39" borderId="25" xfId="52" applyFont="1" applyFill="1" applyBorder="1" applyAlignment="1">
      <alignment horizontal="center"/>
    </xf>
    <xf numFmtId="0" fontId="3" fillId="39" borderId="26" xfId="52" applyFont="1" applyFill="1" applyBorder="1" applyAlignment="1">
      <alignment horizontal="center"/>
    </xf>
    <xf numFmtId="0" fontId="3" fillId="39" borderId="25" xfId="52" applyFont="1" applyFill="1" applyBorder="1"/>
    <xf numFmtId="0" fontId="3" fillId="39" borderId="25" xfId="52" applyFont="1" applyFill="1" applyBorder="1" applyAlignment="1">
      <alignment horizontal="center"/>
    </xf>
    <xf numFmtId="0" fontId="2" fillId="39" borderId="26" xfId="53" applyFont="1" applyFill="1" applyBorder="1" applyAlignment="1">
      <alignment horizontal="center" vertical="center"/>
    </xf>
    <xf numFmtId="0" fontId="2" fillId="39" borderId="26" xfId="53" applyFont="1" applyFill="1" applyBorder="1" applyAlignment="1">
      <alignment horizontal="center"/>
    </xf>
    <xf numFmtId="0" fontId="3" fillId="39" borderId="27" xfId="52" applyFont="1" applyFill="1" applyBorder="1" applyAlignment="1">
      <alignment horizontal="center" vertical="center"/>
    </xf>
    <xf numFmtId="0" fontId="3" fillId="39" borderId="28" xfId="52" applyFont="1" applyFill="1" applyBorder="1" applyAlignment="1">
      <alignment horizontal="center" vertical="center"/>
    </xf>
    <xf numFmtId="0" fontId="3" fillId="39" borderId="28" xfId="52" applyFont="1" applyFill="1" applyBorder="1"/>
    <xf numFmtId="0" fontId="2" fillId="0" borderId="0" xfId="53" applyFont="1" applyBorder="1"/>
    <xf numFmtId="171" fontId="3" fillId="37" borderId="0" xfId="54" applyNumberFormat="1" applyFont="1" applyFill="1" applyBorder="1"/>
    <xf numFmtId="170" fontId="3" fillId="37" borderId="0" xfId="52" applyNumberFormat="1" applyFont="1" applyFill="1" applyBorder="1" applyAlignment="1">
      <alignment vertical="center"/>
    </xf>
    <xf numFmtId="171" fontId="3" fillId="37" borderId="0" xfId="54" applyNumberFormat="1" applyFont="1" applyFill="1" applyBorder="1" applyAlignment="1">
      <alignment vertical="center"/>
    </xf>
    <xf numFmtId="172" fontId="3" fillId="37" borderId="0" xfId="53" applyNumberFormat="1" applyFont="1" applyFill="1" applyBorder="1" applyAlignment="1">
      <alignment horizontal="right" vertical="center"/>
    </xf>
    <xf numFmtId="173" fontId="3" fillId="37" borderId="0" xfId="52" applyNumberFormat="1" applyFont="1" applyFill="1" applyBorder="1" applyAlignment="1">
      <alignment vertical="center"/>
    </xf>
    <xf numFmtId="0" fontId="3" fillId="39" borderId="29" xfId="52" applyFont="1" applyFill="1" applyBorder="1" applyAlignment="1">
      <alignment horizontal="center" vertical="center"/>
    </xf>
    <xf numFmtId="0" fontId="3" fillId="39" borderId="30" xfId="52" applyFont="1" applyFill="1" applyBorder="1" applyAlignment="1">
      <alignment horizontal="center" vertical="center"/>
    </xf>
    <xf numFmtId="0" fontId="3" fillId="37" borderId="31" xfId="52" applyFont="1" applyFill="1" applyBorder="1"/>
    <xf numFmtId="170" fontId="3" fillId="37" borderId="31" xfId="52" applyNumberFormat="1" applyFont="1" applyFill="1" applyBorder="1"/>
    <xf numFmtId="171" fontId="3" fillId="37" borderId="31" xfId="54" applyNumberFormat="1" applyFont="1" applyFill="1" applyBorder="1"/>
    <xf numFmtId="172" fontId="3" fillId="37" borderId="31" xfId="53" applyNumberFormat="1" applyFont="1" applyFill="1" applyBorder="1" applyAlignment="1">
      <alignment horizontal="right"/>
    </xf>
    <xf numFmtId="0" fontId="3" fillId="37" borderId="30" xfId="52" applyFont="1" applyFill="1" applyBorder="1"/>
    <xf numFmtId="0" fontId="3" fillId="37" borderId="32" xfId="52" applyFont="1" applyFill="1" applyBorder="1"/>
    <xf numFmtId="0" fontId="3" fillId="37" borderId="30" xfId="52" applyFont="1" applyFill="1" applyBorder="1" applyAlignment="1">
      <alignment vertical="center"/>
    </xf>
    <xf numFmtId="0" fontId="2" fillId="0" borderId="30" xfId="53" applyFont="1" applyBorder="1"/>
    <xf numFmtId="0" fontId="3" fillId="0" borderId="30" xfId="53" applyBorder="1"/>
    <xf numFmtId="0" fontId="3" fillId="39" borderId="31" xfId="52" applyFont="1" applyFill="1" applyBorder="1" applyAlignment="1">
      <alignment horizontal="center" vertical="center"/>
    </xf>
    <xf numFmtId="0" fontId="3" fillId="39" borderId="32" xfId="52" applyFont="1" applyFill="1" applyBorder="1" applyAlignment="1">
      <alignment horizontal="center" vertical="center"/>
    </xf>
    <xf numFmtId="0" fontId="3" fillId="37" borderId="31" xfId="52" applyFont="1" applyFill="1" applyBorder="1" applyAlignment="1">
      <alignment vertical="top"/>
    </xf>
    <xf numFmtId="0" fontId="2" fillId="0" borderId="31" xfId="53" applyFont="1" applyBorder="1" applyAlignment="1">
      <alignment vertical="top"/>
    </xf>
    <xf numFmtId="0" fontId="2" fillId="0" borderId="32" xfId="53" applyFont="1" applyBorder="1" applyAlignment="1">
      <alignment vertical="top"/>
    </xf>
    <xf numFmtId="173" fontId="3" fillId="37" borderId="31" xfId="52" applyNumberFormat="1" applyFont="1" applyFill="1" applyBorder="1" applyAlignment="1">
      <alignment vertical="top"/>
    </xf>
    <xf numFmtId="175" fontId="3" fillId="37" borderId="31" xfId="54" applyNumberFormat="1" applyFont="1" applyFill="1" applyBorder="1" applyAlignment="1">
      <alignment vertical="top"/>
    </xf>
    <xf numFmtId="172" fontId="3" fillId="37" borderId="31" xfId="53" applyNumberFormat="1" applyFont="1" applyFill="1" applyBorder="1" applyAlignment="1">
      <alignment horizontal="right" vertical="top"/>
    </xf>
    <xf numFmtId="0" fontId="3" fillId="0" borderId="31" xfId="53" applyBorder="1" applyAlignment="1">
      <alignment vertical="top"/>
    </xf>
    <xf numFmtId="0" fontId="3" fillId="0" borderId="32" xfId="53" applyBorder="1" applyAlignment="1">
      <alignment vertical="top"/>
    </xf>
    <xf numFmtId="170" fontId="3" fillId="37" borderId="31" xfId="52" applyNumberFormat="1" applyFont="1" applyFill="1" applyBorder="1" applyAlignment="1">
      <alignment vertical="top"/>
    </xf>
    <xf numFmtId="171" fontId="3" fillId="37" borderId="31" xfId="54" applyNumberFormat="1" applyFont="1" applyFill="1" applyBorder="1" applyAlignment="1">
      <alignment vertical="top"/>
    </xf>
    <xf numFmtId="0" fontId="3" fillId="39" borderId="33" xfId="52" applyFont="1" applyFill="1" applyBorder="1" applyAlignment="1">
      <alignment horizontal="center" vertical="center"/>
    </xf>
    <xf numFmtId="0" fontId="3" fillId="39" borderId="34" xfId="52" applyFont="1" applyFill="1" applyBorder="1" applyAlignment="1">
      <alignment horizontal="center"/>
    </xf>
    <xf numFmtId="0" fontId="3" fillId="39" borderId="33" xfId="52" applyFont="1" applyFill="1" applyBorder="1"/>
    <xf numFmtId="172" fontId="12" fillId="37" borderId="0" xfId="53" applyNumberFormat="1" applyFont="1" applyFill="1" applyBorder="1" applyAlignment="1">
      <alignment horizontal="right"/>
    </xf>
    <xf numFmtId="177" fontId="12" fillId="37" borderId="0" xfId="53" applyNumberFormat="1" applyFont="1" applyFill="1" applyBorder="1" applyAlignment="1">
      <alignment horizontal="center"/>
    </xf>
    <xf numFmtId="0" fontId="10" fillId="0" borderId="0" xfId="53" applyFont="1" applyBorder="1" applyAlignment="1">
      <alignment horizontal="left" vertical="center"/>
    </xf>
    <xf numFmtId="173" fontId="12" fillId="37" borderId="0" xfId="52" applyNumberFormat="1" applyFont="1" applyFill="1" applyBorder="1"/>
    <xf numFmtId="176" fontId="12" fillId="37" borderId="0" xfId="54" applyNumberFormat="1" applyFont="1" applyFill="1" applyBorder="1"/>
    <xf numFmtId="173" fontId="12" fillId="37" borderId="0" xfId="52" applyNumberFormat="1" applyFont="1" applyFill="1" applyBorder="1" applyAlignment="1">
      <alignment horizontal="center"/>
    </xf>
    <xf numFmtId="0" fontId="12" fillId="37" borderId="0" xfId="53" applyNumberFormat="1" applyFont="1" applyFill="1" applyBorder="1" applyAlignment="1">
      <alignment horizontal="center"/>
    </xf>
    <xf numFmtId="173" fontId="12" fillId="37" borderId="0" xfId="52" applyNumberFormat="1" applyFont="1" applyFill="1" applyBorder="1" applyAlignment="1">
      <alignment horizontal="right"/>
    </xf>
    <xf numFmtId="49" fontId="12" fillId="38" borderId="30" xfId="53" applyNumberFormat="1" applyFont="1" applyFill="1" applyBorder="1" applyAlignment="1">
      <alignment horizontal="left" vertical="center" wrapText="1"/>
    </xf>
    <xf numFmtId="49" fontId="9" fillId="38" borderId="0" xfId="53" applyNumberFormat="1" applyFont="1" applyFill="1" applyBorder="1" applyAlignment="1">
      <alignment horizontal="left" vertical="center" wrapText="1"/>
    </xf>
    <xf numFmtId="0" fontId="12" fillId="0" borderId="30" xfId="53" applyFont="1" applyBorder="1"/>
    <xf numFmtId="0" fontId="3" fillId="0" borderId="0" xfId="53" applyBorder="1" applyAlignment="1">
      <alignment vertical="top"/>
    </xf>
    <xf numFmtId="0" fontId="12" fillId="0" borderId="0" xfId="53" applyFont="1" applyAlignment="1">
      <alignment horizontal="left" vertical="top" wrapText="1"/>
    </xf>
    <xf numFmtId="49" fontId="42" fillId="38" borderId="36" xfId="53" applyNumberFormat="1" applyFont="1" applyFill="1" applyBorder="1" applyAlignment="1">
      <alignment horizontal="left" vertical="center" wrapText="1"/>
    </xf>
    <xf numFmtId="173" fontId="42" fillId="37" borderId="35" xfId="52" applyNumberFormat="1" applyFont="1" applyFill="1" applyBorder="1"/>
    <xf numFmtId="176" fontId="42" fillId="37" borderId="35" xfId="54" applyNumberFormat="1" applyFont="1" applyFill="1" applyBorder="1"/>
    <xf numFmtId="172" fontId="42" fillId="37" borderId="35" xfId="53" applyNumberFormat="1" applyFont="1" applyFill="1" applyBorder="1" applyAlignment="1">
      <alignment horizontal="right"/>
    </xf>
    <xf numFmtId="49" fontId="42" fillId="38" borderId="32" xfId="53" applyNumberFormat="1" applyFont="1" applyFill="1" applyBorder="1" applyAlignment="1">
      <alignment horizontal="left" vertical="center" wrapText="1"/>
    </xf>
    <xf numFmtId="173" fontId="42" fillId="37" borderId="31" xfId="52" applyNumberFormat="1" applyFont="1" applyFill="1" applyBorder="1"/>
    <xf numFmtId="176" fontId="42" fillId="37" borderId="31" xfId="54" applyNumberFormat="1" applyFont="1" applyFill="1" applyBorder="1"/>
    <xf numFmtId="172" fontId="42" fillId="37" borderId="31" xfId="53" applyNumberFormat="1" applyFont="1" applyFill="1" applyBorder="1" applyAlignment="1">
      <alignment horizontal="right"/>
    </xf>
    <xf numFmtId="49" fontId="12" fillId="38" borderId="27" xfId="53" applyNumberFormat="1" applyFont="1" applyFill="1" applyBorder="1" applyAlignment="1">
      <alignment horizontal="left" wrapText="1"/>
    </xf>
    <xf numFmtId="173" fontId="12" fillId="37" borderId="0" xfId="52" applyNumberFormat="1" applyFont="1" applyFill="1" applyBorder="1" applyAlignment="1"/>
    <xf numFmtId="176" fontId="12" fillId="37" borderId="0" xfId="54" applyNumberFormat="1" applyFont="1" applyFill="1" applyBorder="1" applyAlignment="1"/>
    <xf numFmtId="49" fontId="12" fillId="39" borderId="24" xfId="53" applyNumberFormat="1" applyFont="1" applyFill="1" applyBorder="1" applyAlignment="1">
      <alignment horizontal="center" vertical="center" wrapText="1"/>
    </xf>
    <xf numFmtId="49" fontId="12" fillId="39" borderId="28" xfId="53" applyNumberFormat="1" applyFont="1" applyFill="1" applyBorder="1" applyAlignment="1">
      <alignment horizontal="center" vertical="center" wrapText="1"/>
    </xf>
    <xf numFmtId="49" fontId="12" fillId="39" borderId="25" xfId="53" applyNumberFormat="1" applyFont="1" applyFill="1" applyBorder="1" applyAlignment="1">
      <alignment horizontal="center" vertical="center" wrapText="1"/>
    </xf>
    <xf numFmtId="49" fontId="12" fillId="39" borderId="26" xfId="53" applyNumberFormat="1" applyFont="1" applyFill="1" applyBorder="1" applyAlignment="1">
      <alignment horizontal="center" vertical="center" wrapText="1"/>
    </xf>
    <xf numFmtId="49" fontId="12" fillId="39" borderId="23" xfId="53" applyNumberFormat="1" applyFont="1" applyFill="1" applyBorder="1" applyAlignment="1">
      <alignment horizontal="center" vertical="center" wrapText="1"/>
    </xf>
    <xf numFmtId="49" fontId="12" fillId="39" borderId="28" xfId="53" applyNumberFormat="1" applyFont="1" applyFill="1" applyBorder="1" applyAlignment="1">
      <alignment horizontal="left" vertical="center" wrapText="1"/>
    </xf>
    <xf numFmtId="49" fontId="12" fillId="39" borderId="25" xfId="53" applyNumberFormat="1" applyFont="1" applyFill="1" applyBorder="1" applyAlignment="1">
      <alignment horizontal="center" vertical="center"/>
    </xf>
    <xf numFmtId="49" fontId="12" fillId="39" borderId="26" xfId="53" applyNumberFormat="1" applyFont="1" applyFill="1" applyBorder="1" applyAlignment="1">
      <alignment horizontal="center" vertical="center"/>
    </xf>
    <xf numFmtId="49" fontId="12" fillId="39" borderId="34" xfId="53" applyNumberFormat="1" applyFont="1" applyFill="1" applyBorder="1" applyAlignment="1">
      <alignment horizontal="center" vertical="center" wrapText="1"/>
    </xf>
    <xf numFmtId="49" fontId="12" fillId="39" borderId="33" xfId="53" applyNumberFormat="1" applyFont="1" applyFill="1" applyBorder="1" applyAlignment="1">
      <alignment horizontal="left" vertical="center" wrapText="1"/>
    </xf>
    <xf numFmtId="49" fontId="12" fillId="39" borderId="25" xfId="53" applyNumberFormat="1" applyFont="1" applyFill="1" applyBorder="1" applyAlignment="1">
      <alignment horizontal="center" vertical="center" wrapText="1"/>
    </xf>
    <xf numFmtId="49" fontId="12" fillId="39" borderId="26" xfId="53" applyNumberFormat="1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,0]" xfId="56"/>
    <cellStyle name="Dezimal [0,00]" xfId="57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3"/>
    <cellStyle name="Standard 3 2" xfId="50"/>
    <cellStyle name="Standard_DEZ94" xfId="52"/>
    <cellStyle name="Standard_H2J_95A (2)" xfId="55"/>
    <cellStyle name="Standard_HII942A (2)" xfId="54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001E4B"/>
      <color rgb="FFEBEBEB"/>
      <color rgb="FFFFCC32"/>
      <color rgb="FF66CC66"/>
      <color rgb="FF666866"/>
      <color rgb="FFE10019"/>
      <color rgb="FF1E4B7D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beitsbereiche/AB-5/AB-571/Ver&#246;ffentlichung/Statistische%20Berichte/Ablage/2012/H_II_1_j_SH/H_II_1_j12_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scher Bericht"/>
      <sheetName val="Seite 1"/>
      <sheetName val="Seite 2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showGridLines="0" tabSelected="1" zoomScaleNormal="100" workbookViewId="0">
      <selection activeCell="A7" sqref="A7"/>
    </sheetView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66" t="s">
        <v>47</v>
      </c>
      <c r="B3" s="66"/>
      <c r="C3" s="66"/>
      <c r="D3" s="66"/>
    </row>
    <row r="4" spans="1:7" ht="20.25" x14ac:dyDescent="0.3">
      <c r="A4" s="66" t="s">
        <v>48</v>
      </c>
      <c r="B4" s="66"/>
      <c r="C4" s="66"/>
      <c r="D4" s="6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67" t="s">
        <v>70</v>
      </c>
      <c r="E15" s="67"/>
      <c r="F15" s="67"/>
      <c r="G15" s="67"/>
    </row>
    <row r="16" spans="1:7" ht="15" x14ac:dyDescent="0.2">
      <c r="D16" s="68" t="s">
        <v>160</v>
      </c>
      <c r="E16" s="68"/>
      <c r="F16" s="68"/>
      <c r="G16" s="68"/>
    </row>
    <row r="18" spans="1:7" ht="29.25" x14ac:dyDescent="0.4">
      <c r="B18" s="108" t="s">
        <v>83</v>
      </c>
      <c r="C18" s="108"/>
      <c r="D18" s="108"/>
      <c r="E18" s="108"/>
      <c r="F18" s="108"/>
      <c r="G18" s="108"/>
    </row>
    <row r="19" spans="1:7" ht="29.25" x14ac:dyDescent="0.4">
      <c r="B19" s="108">
        <v>2012</v>
      </c>
      <c r="C19" s="108"/>
      <c r="D19" s="108"/>
      <c r="E19" s="108"/>
      <c r="F19" s="108"/>
      <c r="G19" s="108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64" t="s">
        <v>161</v>
      </c>
      <c r="F21" s="64"/>
      <c r="G21" s="64"/>
    </row>
    <row r="22" spans="1:7" ht="16.5" x14ac:dyDescent="0.25">
      <c r="A22" s="65"/>
      <c r="B22" s="65"/>
      <c r="C22" s="65"/>
      <c r="D22" s="65"/>
      <c r="E22" s="65"/>
      <c r="F22" s="65"/>
      <c r="G22" s="65"/>
    </row>
  </sheetData>
  <mergeCells count="8">
    <mergeCell ref="E21:G21"/>
    <mergeCell ref="A22:G22"/>
    <mergeCell ref="A3:D3"/>
    <mergeCell ref="A4:D4"/>
    <mergeCell ref="D15:G15"/>
    <mergeCell ref="D16:G16"/>
    <mergeCell ref="B18:G18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H II 1 - j/12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tabSelected="1" topLeftCell="A7" zoomScaleNormal="100" workbookViewId="0">
      <selection activeCell="A7" sqref="A7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x14ac:dyDescent="0.2"/>
    <row r="2" spans="1:7" s="52" customFormat="1" ht="15.75" x14ac:dyDescent="0.25">
      <c r="A2" s="70" t="s">
        <v>0</v>
      </c>
      <c r="B2" s="70"/>
      <c r="C2" s="70"/>
      <c r="D2" s="70"/>
      <c r="E2" s="70"/>
      <c r="F2" s="70"/>
      <c r="G2" s="70"/>
    </row>
    <row r="3" spans="1:7" s="52" customFormat="1" x14ac:dyDescent="0.2"/>
    <row r="4" spans="1:7" s="52" customFormat="1" ht="15.75" x14ac:dyDescent="0.25">
      <c r="A4" s="71" t="s">
        <v>1</v>
      </c>
      <c r="B4" s="72"/>
      <c r="C4" s="72"/>
      <c r="D4" s="72"/>
      <c r="E4" s="72"/>
      <c r="F4" s="72"/>
      <c r="G4" s="72"/>
    </row>
    <row r="5" spans="1:7" s="52" customFormat="1" x14ac:dyDescent="0.2">
      <c r="A5" s="73"/>
      <c r="B5" s="73"/>
      <c r="C5" s="73"/>
      <c r="D5" s="73"/>
      <c r="E5" s="73"/>
      <c r="F5" s="73"/>
      <c r="G5" s="73"/>
    </row>
    <row r="6" spans="1:7" s="52" customFormat="1" x14ac:dyDescent="0.2">
      <c r="A6" s="57" t="s">
        <v>72</v>
      </c>
    </row>
    <row r="7" spans="1:7" s="52" customFormat="1" ht="5.25" customHeight="1" x14ac:dyDescent="0.2">
      <c r="A7" s="57"/>
    </row>
    <row r="8" spans="1:7" s="52" customFormat="1" ht="12.75" customHeight="1" x14ac:dyDescent="0.2">
      <c r="A8" s="74" t="s">
        <v>49</v>
      </c>
      <c r="B8" s="75"/>
      <c r="C8" s="75"/>
      <c r="D8" s="75"/>
      <c r="E8" s="75"/>
      <c r="F8" s="75"/>
      <c r="G8" s="75"/>
    </row>
    <row r="9" spans="1:7" s="52" customFormat="1" x14ac:dyDescent="0.2">
      <c r="A9" s="76" t="s">
        <v>4</v>
      </c>
      <c r="B9" s="75"/>
      <c r="C9" s="75"/>
      <c r="D9" s="75"/>
      <c r="E9" s="75"/>
      <c r="F9" s="75"/>
      <c r="G9" s="75"/>
    </row>
    <row r="10" spans="1:7" s="52" customFormat="1" ht="5.25" customHeight="1" x14ac:dyDescent="0.2">
      <c r="A10" s="58"/>
    </row>
    <row r="11" spans="1:7" s="52" customFormat="1" ht="12.75" customHeight="1" x14ac:dyDescent="0.2">
      <c r="A11" s="69" t="s">
        <v>2</v>
      </c>
      <c r="B11" s="69"/>
      <c r="C11" s="69"/>
      <c r="D11" s="69"/>
      <c r="E11" s="69"/>
      <c r="F11" s="69"/>
      <c r="G11" s="69"/>
    </row>
    <row r="12" spans="1:7" s="52" customFormat="1" x14ac:dyDescent="0.2">
      <c r="A12" s="76" t="s">
        <v>3</v>
      </c>
      <c r="B12" s="75"/>
      <c r="C12" s="75"/>
      <c r="D12" s="75"/>
      <c r="E12" s="75"/>
      <c r="F12" s="75"/>
      <c r="G12" s="75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74" t="s">
        <v>50</v>
      </c>
      <c r="B15" s="75"/>
      <c r="C15" s="75"/>
      <c r="D15" s="56"/>
      <c r="E15" s="56"/>
      <c r="F15" s="56"/>
      <c r="G15" s="56"/>
    </row>
    <row r="16" spans="1:7" s="52" customFormat="1" ht="5.25" customHeight="1" x14ac:dyDescent="0.2">
      <c r="A16" s="56"/>
      <c r="B16" s="55"/>
      <c r="C16" s="55"/>
      <c r="D16" s="56"/>
      <c r="E16" s="56"/>
      <c r="F16" s="56"/>
      <c r="G16" s="56"/>
    </row>
    <row r="17" spans="1:7" s="52" customFormat="1" ht="12.75" customHeight="1" x14ac:dyDescent="0.2">
      <c r="A17" s="77" t="s">
        <v>84</v>
      </c>
      <c r="B17" s="75"/>
      <c r="C17" s="75"/>
      <c r="D17" s="54"/>
      <c r="E17" s="54"/>
      <c r="F17" s="54"/>
      <c r="G17" s="54"/>
    </row>
    <row r="18" spans="1:7" s="52" customFormat="1" x14ac:dyDescent="0.2">
      <c r="A18" s="59" t="s">
        <v>63</v>
      </c>
      <c r="B18" s="77" t="s">
        <v>85</v>
      </c>
      <c r="C18" s="75"/>
      <c r="D18" s="54"/>
      <c r="E18" s="54"/>
      <c r="F18" s="54"/>
      <c r="G18" s="54"/>
    </row>
    <row r="19" spans="1:7" s="52" customFormat="1" ht="12.75" customHeight="1" x14ac:dyDescent="0.2">
      <c r="A19" s="54" t="s">
        <v>64</v>
      </c>
      <c r="B19" s="109" t="s">
        <v>162</v>
      </c>
      <c r="C19" s="75"/>
      <c r="D19" s="75"/>
      <c r="E19" s="54"/>
      <c r="F19" s="54"/>
      <c r="G19" s="54"/>
    </row>
    <row r="20" spans="1:7" s="52" customFormat="1" ht="12.75" customHeight="1" x14ac:dyDescent="0.2">
      <c r="A20" s="54"/>
      <c r="B20" s="55"/>
      <c r="C20" s="55"/>
      <c r="D20" s="55"/>
      <c r="E20" s="55"/>
      <c r="F20" s="55"/>
      <c r="G20" s="55"/>
    </row>
    <row r="21" spans="1:7" s="52" customFormat="1" ht="12.75" customHeight="1" x14ac:dyDescent="0.2">
      <c r="A21" s="74" t="s">
        <v>73</v>
      </c>
      <c r="B21" s="75"/>
      <c r="C21" s="56"/>
      <c r="D21" s="56"/>
      <c r="E21" s="56"/>
      <c r="F21" s="56"/>
      <c r="G21" s="56"/>
    </row>
    <row r="22" spans="1:7" s="52" customFormat="1" ht="5.25" customHeight="1" x14ac:dyDescent="0.2">
      <c r="A22" s="56"/>
      <c r="B22" s="55"/>
      <c r="C22" s="56"/>
      <c r="D22" s="56"/>
      <c r="E22" s="56"/>
      <c r="F22" s="56"/>
      <c r="G22" s="56"/>
    </row>
    <row r="23" spans="1:7" s="52" customFormat="1" x14ac:dyDescent="0.2">
      <c r="A23" s="59" t="s">
        <v>65</v>
      </c>
      <c r="B23" s="76" t="s">
        <v>66</v>
      </c>
      <c r="C23" s="75"/>
      <c r="D23" s="54"/>
      <c r="E23" s="54"/>
      <c r="F23" s="54"/>
      <c r="G23" s="54"/>
    </row>
    <row r="24" spans="1:7" s="52" customFormat="1" ht="12.75" customHeight="1" x14ac:dyDescent="0.2">
      <c r="A24" s="54" t="s">
        <v>67</v>
      </c>
      <c r="B24" s="76" t="s">
        <v>68</v>
      </c>
      <c r="C24" s="75"/>
      <c r="D24" s="54"/>
      <c r="E24" s="54"/>
      <c r="F24" s="54"/>
      <c r="G24" s="54"/>
    </row>
    <row r="25" spans="1:7" s="52" customFormat="1" x14ac:dyDescent="0.2">
      <c r="A25" s="54"/>
      <c r="B25" s="75" t="s">
        <v>69</v>
      </c>
      <c r="C25" s="75"/>
      <c r="D25" s="55"/>
      <c r="E25" s="55"/>
      <c r="F25" s="55"/>
      <c r="G25" s="55"/>
    </row>
    <row r="26" spans="1:7" s="52" customFormat="1" ht="12.75" customHeight="1" x14ac:dyDescent="0.2">
      <c r="A26" s="58"/>
    </row>
    <row r="27" spans="1:7" s="52" customFormat="1" x14ac:dyDescent="0.2">
      <c r="A27" s="60" t="s">
        <v>74</v>
      </c>
      <c r="B27" s="52" t="s">
        <v>75</v>
      </c>
    </row>
    <row r="28" spans="1:7" s="52" customFormat="1" ht="12.75" customHeight="1" x14ac:dyDescent="0.2">
      <c r="A28" s="58"/>
    </row>
    <row r="29" spans="1:7" s="52" customFormat="1" ht="14.1" customHeight="1" x14ac:dyDescent="0.2">
      <c r="A29" s="77" t="s">
        <v>61</v>
      </c>
      <c r="B29" s="75"/>
      <c r="C29" s="75"/>
      <c r="D29" s="75"/>
      <c r="E29" s="75"/>
      <c r="F29" s="75"/>
      <c r="G29" s="75"/>
    </row>
    <row r="30" spans="1:7" s="52" customFormat="1" x14ac:dyDescent="0.2">
      <c r="A30" s="53" t="s">
        <v>62</v>
      </c>
      <c r="B30" s="55"/>
      <c r="C30" s="55"/>
      <c r="D30" s="55"/>
      <c r="E30" s="55"/>
      <c r="F30" s="55"/>
      <c r="G30" s="55"/>
    </row>
    <row r="31" spans="1:7" s="52" customFormat="1" ht="27.75" customHeight="1" x14ac:dyDescent="0.2">
      <c r="A31" s="77" t="s">
        <v>71</v>
      </c>
      <c r="B31" s="75"/>
      <c r="C31" s="75"/>
      <c r="D31" s="75"/>
      <c r="E31" s="75"/>
      <c r="F31" s="75"/>
      <c r="G31" s="75"/>
    </row>
    <row r="32" spans="1:7" s="52" customFormat="1" x14ac:dyDescent="0.2">
      <c r="A32" s="58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73" t="s">
        <v>76</v>
      </c>
      <c r="B43" s="73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3" t="s">
        <v>19</v>
      </c>
      <c r="B47" s="7" t="s">
        <v>7</v>
      </c>
    </row>
    <row r="48" spans="1:2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82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77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78</v>
      </c>
      <c r="B55" s="52" t="s">
        <v>79</v>
      </c>
    </row>
    <row r="56" spans="1:7" x14ac:dyDescent="0.2">
      <c r="A56" s="7" t="s">
        <v>80</v>
      </c>
      <c r="B56" s="51" t="s">
        <v>81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  <mergeCell ref="A11:G11"/>
    <mergeCell ref="A2:G2"/>
    <mergeCell ref="A4:G4"/>
    <mergeCell ref="A5:G5"/>
    <mergeCell ref="A8:G8"/>
    <mergeCell ref="A9:G9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H II 1 - j/12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showGridLines="0" tabSelected="1" zoomScaleNormal="100" workbookViewId="0">
      <selection activeCell="A7" sqref="A7"/>
    </sheetView>
  </sheetViews>
  <sheetFormatPr baseColWidth="10" defaultRowHeight="12.75" x14ac:dyDescent="0.2"/>
  <cols>
    <col min="1" max="1" width="9.85546875" style="89" customWidth="1"/>
    <col min="2" max="2" width="7.42578125" style="89" customWidth="1"/>
    <col min="3" max="3" width="8.140625" style="89" customWidth="1"/>
    <col min="4" max="4" width="12.85546875" style="89" customWidth="1"/>
    <col min="5" max="5" width="8.28515625" style="89" customWidth="1"/>
    <col min="6" max="6" width="9.42578125" style="89" customWidth="1"/>
    <col min="7" max="7" width="9.85546875" style="89" customWidth="1"/>
    <col min="8" max="8" width="11.42578125" style="89" bestFit="1" customWidth="1"/>
    <col min="9" max="9" width="12.85546875" style="89" bestFit="1" customWidth="1"/>
    <col min="10" max="16384" width="11.42578125" style="89"/>
  </cols>
  <sheetData>
    <row r="1" spans="1:9" x14ac:dyDescent="0.2">
      <c r="A1" s="87" t="s">
        <v>86</v>
      </c>
      <c r="B1" s="87"/>
      <c r="C1" s="87"/>
      <c r="D1" s="87"/>
      <c r="E1" s="87"/>
      <c r="F1" s="87"/>
      <c r="G1" s="87"/>
      <c r="H1" s="87"/>
      <c r="I1" s="88"/>
    </row>
    <row r="2" spans="1:9" x14ac:dyDescent="0.2">
      <c r="A2" s="90"/>
      <c r="B2" s="90"/>
      <c r="C2" s="91"/>
      <c r="D2" s="87"/>
      <c r="E2" s="87"/>
      <c r="F2" s="87"/>
      <c r="G2" s="87"/>
      <c r="H2" s="87"/>
      <c r="I2" s="88"/>
    </row>
    <row r="3" spans="1:9" x14ac:dyDescent="0.2">
      <c r="A3" s="127" t="s">
        <v>87</v>
      </c>
      <c r="B3" s="127"/>
      <c r="C3" s="127"/>
      <c r="D3" s="127"/>
      <c r="E3" s="118"/>
      <c r="F3" s="112" t="s">
        <v>88</v>
      </c>
      <c r="G3" s="112"/>
      <c r="H3" s="112"/>
      <c r="I3" s="113"/>
    </row>
    <row r="4" spans="1:9" x14ac:dyDescent="0.2">
      <c r="A4" s="110"/>
      <c r="B4" s="110"/>
      <c r="C4" s="110"/>
      <c r="D4" s="110"/>
      <c r="E4" s="128"/>
      <c r="F4" s="120"/>
      <c r="G4" s="120"/>
      <c r="H4" s="112" t="s">
        <v>89</v>
      </c>
      <c r="I4" s="113"/>
    </row>
    <row r="5" spans="1:9" x14ac:dyDescent="0.2">
      <c r="A5" s="110"/>
      <c r="B5" s="110"/>
      <c r="C5" s="110"/>
      <c r="D5" s="110"/>
      <c r="E5" s="128"/>
      <c r="F5" s="151">
        <v>2012</v>
      </c>
      <c r="G5" s="151">
        <v>2011</v>
      </c>
      <c r="H5" s="111" t="s">
        <v>90</v>
      </c>
      <c r="I5" s="116" t="s">
        <v>91</v>
      </c>
    </row>
    <row r="6" spans="1:9" x14ac:dyDescent="0.2">
      <c r="A6" s="138"/>
      <c r="B6" s="138"/>
      <c r="C6" s="138"/>
      <c r="D6" s="138"/>
      <c r="E6" s="139"/>
      <c r="F6" s="152"/>
      <c r="G6" s="152"/>
      <c r="H6" s="111"/>
      <c r="I6" s="116"/>
    </row>
    <row r="7" spans="1:9" ht="13.5" customHeight="1" x14ac:dyDescent="0.2">
      <c r="A7" s="92"/>
      <c r="B7" s="92"/>
      <c r="C7" s="92"/>
      <c r="D7" s="92"/>
      <c r="E7" s="92"/>
      <c r="F7" s="92"/>
      <c r="G7" s="92"/>
      <c r="H7" s="92"/>
      <c r="I7" s="121"/>
    </row>
    <row r="8" spans="1:9" ht="14.25" x14ac:dyDescent="0.2">
      <c r="A8" s="96" t="s">
        <v>163</v>
      </c>
      <c r="B8" s="96"/>
      <c r="C8" s="96"/>
      <c r="D8" s="96"/>
      <c r="E8" s="96"/>
      <c r="F8" s="96"/>
      <c r="G8" s="96"/>
      <c r="H8" s="96"/>
      <c r="I8" s="121"/>
    </row>
    <row r="9" spans="1:9" ht="10.5" customHeight="1" x14ac:dyDescent="0.2">
      <c r="A9" s="92"/>
      <c r="B9" s="92"/>
      <c r="C9" s="92"/>
      <c r="D9" s="92"/>
      <c r="E9" s="92"/>
      <c r="F9" s="92"/>
      <c r="G9" s="92"/>
      <c r="H9" s="92"/>
      <c r="I9" s="121"/>
    </row>
    <row r="10" spans="1:9" ht="17.25" customHeight="1" x14ac:dyDescent="0.2">
      <c r="A10" s="92" t="s">
        <v>92</v>
      </c>
      <c r="B10" s="92"/>
      <c r="C10" s="92"/>
      <c r="D10" s="92"/>
      <c r="E10" s="133"/>
      <c r="F10" s="95">
        <v>4517.2</v>
      </c>
      <c r="G10" s="95">
        <v>4208.3</v>
      </c>
      <c r="H10" s="122">
        <f>F10-G10</f>
        <v>308.89999999999964</v>
      </c>
      <c r="I10" s="105">
        <f>F10/G10*100-100</f>
        <v>7.3402561604448238</v>
      </c>
    </row>
    <row r="11" spans="1:9" ht="18.75" customHeight="1" x14ac:dyDescent="0.2">
      <c r="A11" s="129" t="s">
        <v>93</v>
      </c>
      <c r="B11" s="129"/>
      <c r="C11" s="129"/>
      <c r="D11" s="129"/>
      <c r="E11" s="134"/>
      <c r="F11" s="130">
        <v>5896.1</v>
      </c>
      <c r="G11" s="130">
        <v>5756.2</v>
      </c>
      <c r="H11" s="131">
        <f t="shared" ref="H11:H18" si="0">F11-G11</f>
        <v>139.90000000000055</v>
      </c>
      <c r="I11" s="132">
        <f t="shared" ref="I11:I18" si="1">F11/G11*100-100</f>
        <v>2.4304228484069483</v>
      </c>
    </row>
    <row r="12" spans="1:9" ht="23.45" customHeight="1" x14ac:dyDescent="0.2">
      <c r="A12" s="93" t="s">
        <v>21</v>
      </c>
      <c r="B12" s="94"/>
      <c r="C12" s="93"/>
      <c r="D12" s="93"/>
      <c r="E12" s="135"/>
      <c r="F12" s="123">
        <v>10413.299999999999</v>
      </c>
      <c r="G12" s="123">
        <v>9964.4</v>
      </c>
      <c r="H12" s="124">
        <f t="shared" si="0"/>
        <v>448.89999999999964</v>
      </c>
      <c r="I12" s="125">
        <f t="shared" si="1"/>
        <v>4.5050379350487759</v>
      </c>
    </row>
    <row r="13" spans="1:9" x14ac:dyDescent="0.2">
      <c r="A13" s="92" t="s">
        <v>94</v>
      </c>
      <c r="B13" s="92" t="s">
        <v>95</v>
      </c>
      <c r="C13" s="92" t="s">
        <v>96</v>
      </c>
      <c r="D13" s="92"/>
      <c r="E13" s="133"/>
      <c r="F13" s="95">
        <v>9377.9</v>
      </c>
      <c r="G13" s="95">
        <v>8762.1</v>
      </c>
      <c r="H13" s="122">
        <f t="shared" si="0"/>
        <v>615.79999999999927</v>
      </c>
      <c r="I13" s="105">
        <f t="shared" si="1"/>
        <v>7.027995571837792</v>
      </c>
    </row>
    <row r="14" spans="1:9" x14ac:dyDescent="0.2">
      <c r="A14" s="92"/>
      <c r="B14" s="92"/>
      <c r="C14" s="92" t="s">
        <v>95</v>
      </c>
      <c r="D14" s="92" t="s">
        <v>97</v>
      </c>
      <c r="E14" s="133"/>
      <c r="F14" s="95">
        <v>6526.4</v>
      </c>
      <c r="G14" s="95">
        <v>6038.3</v>
      </c>
      <c r="H14" s="122">
        <f t="shared" si="0"/>
        <v>488.09999999999945</v>
      </c>
      <c r="I14" s="105">
        <f t="shared" si="1"/>
        <v>8.0834009572230343</v>
      </c>
    </row>
    <row r="15" spans="1:9" x14ac:dyDescent="0.2">
      <c r="A15" s="92"/>
      <c r="B15" s="92"/>
      <c r="C15" s="92" t="s">
        <v>94</v>
      </c>
      <c r="D15" s="92" t="s">
        <v>98</v>
      </c>
      <c r="E15" s="133"/>
      <c r="F15" s="95">
        <v>2851.5</v>
      </c>
      <c r="G15" s="95">
        <v>2723.8</v>
      </c>
      <c r="H15" s="122">
        <f t="shared" si="0"/>
        <v>127.69999999999982</v>
      </c>
      <c r="I15" s="105">
        <f t="shared" si="1"/>
        <v>4.6883031059549154</v>
      </c>
    </row>
    <row r="16" spans="1:9" x14ac:dyDescent="0.2">
      <c r="A16" s="92"/>
      <c r="B16" s="92"/>
      <c r="C16" s="92" t="s">
        <v>99</v>
      </c>
      <c r="D16" s="92"/>
      <c r="E16" s="133"/>
      <c r="F16" s="95">
        <v>188.7</v>
      </c>
      <c r="G16" s="95">
        <v>182.9</v>
      </c>
      <c r="H16" s="122">
        <f t="shared" si="0"/>
        <v>5.7999999999999829</v>
      </c>
      <c r="I16" s="105">
        <f t="shared" si="1"/>
        <v>3.1711317659923282</v>
      </c>
    </row>
    <row r="17" spans="1:9" x14ac:dyDescent="0.2">
      <c r="A17" s="92"/>
      <c r="B17" s="92"/>
      <c r="C17" s="92" t="s">
        <v>100</v>
      </c>
      <c r="D17" s="92"/>
      <c r="E17" s="133"/>
      <c r="F17" s="95">
        <v>846.7</v>
      </c>
      <c r="G17" s="95">
        <v>1019.4</v>
      </c>
      <c r="H17" s="122">
        <f t="shared" si="0"/>
        <v>-172.69999999999993</v>
      </c>
      <c r="I17" s="105">
        <f t="shared" si="1"/>
        <v>-16.941338041985475</v>
      </c>
    </row>
    <row r="18" spans="1:9" ht="14.25" x14ac:dyDescent="0.2">
      <c r="A18" s="92" t="s">
        <v>101</v>
      </c>
      <c r="B18" s="92"/>
      <c r="C18" s="92"/>
      <c r="D18" s="92"/>
      <c r="E18" s="133"/>
      <c r="F18" s="107">
        <v>91620</v>
      </c>
      <c r="G18" s="107">
        <v>107068</v>
      </c>
      <c r="H18" s="103">
        <f t="shared" si="0"/>
        <v>-15448</v>
      </c>
      <c r="I18" s="105">
        <f t="shared" si="1"/>
        <v>-14.42821384540666</v>
      </c>
    </row>
    <row r="19" spans="1:9" ht="8.25" customHeight="1" x14ac:dyDescent="0.2">
      <c r="A19" s="92"/>
      <c r="B19" s="92"/>
      <c r="C19" s="92"/>
      <c r="D19" s="92"/>
      <c r="E19" s="92"/>
      <c r="F19" s="95"/>
      <c r="G19" s="95"/>
      <c r="H19" s="95"/>
      <c r="I19" s="121"/>
    </row>
    <row r="20" spans="1:9" x14ac:dyDescent="0.2">
      <c r="A20" s="96" t="s">
        <v>102</v>
      </c>
      <c r="B20" s="96"/>
      <c r="C20" s="96"/>
      <c r="D20" s="96"/>
      <c r="E20" s="96"/>
      <c r="F20" s="96"/>
      <c r="G20" s="96"/>
      <c r="H20" s="96"/>
      <c r="I20" s="121"/>
    </row>
    <row r="21" spans="1:9" ht="9" customHeight="1" x14ac:dyDescent="0.2">
      <c r="A21" s="92"/>
      <c r="B21" s="92"/>
      <c r="C21" s="92"/>
      <c r="D21" s="92"/>
      <c r="E21" s="133"/>
      <c r="F21" s="95"/>
      <c r="G21" s="95"/>
      <c r="H21" s="95"/>
      <c r="I21" s="121"/>
    </row>
    <row r="22" spans="1:9" x14ac:dyDescent="0.2">
      <c r="A22" s="92" t="s">
        <v>103</v>
      </c>
      <c r="B22" s="92"/>
      <c r="C22" s="92"/>
      <c r="D22" s="92"/>
      <c r="E22" s="133"/>
      <c r="F22" s="107">
        <v>20337</v>
      </c>
      <c r="G22" s="107">
        <v>19232</v>
      </c>
      <c r="H22" s="102">
        <f t="shared" ref="H22:H28" si="2">F22-G22</f>
        <v>1105</v>
      </c>
      <c r="I22" s="105">
        <f t="shared" ref="I22:I28" si="3">F22/G22*100-100</f>
        <v>5.7456322795341066</v>
      </c>
    </row>
    <row r="23" spans="1:9" x14ac:dyDescent="0.2">
      <c r="A23" s="92"/>
      <c r="B23" s="97" t="s">
        <v>104</v>
      </c>
      <c r="C23" s="92"/>
      <c r="D23" s="92" t="s">
        <v>105</v>
      </c>
      <c r="E23" s="133"/>
      <c r="F23" s="126">
        <v>17993</v>
      </c>
      <c r="G23" s="126">
        <v>16971</v>
      </c>
      <c r="H23" s="102">
        <f t="shared" si="2"/>
        <v>1022</v>
      </c>
      <c r="I23" s="105">
        <f t="shared" si="3"/>
        <v>6.0220375935419241</v>
      </c>
    </row>
    <row r="24" spans="1:9" x14ac:dyDescent="0.2">
      <c r="A24" s="92"/>
      <c r="B24" s="92"/>
      <c r="C24" s="92"/>
      <c r="D24" s="92" t="s">
        <v>24</v>
      </c>
      <c r="E24" s="133"/>
      <c r="F24" s="126">
        <v>469</v>
      </c>
      <c r="G24" s="126">
        <v>501</v>
      </c>
      <c r="H24" s="102">
        <f t="shared" si="2"/>
        <v>-32</v>
      </c>
      <c r="I24" s="105">
        <f t="shared" si="3"/>
        <v>-6.3872255489021939</v>
      </c>
    </row>
    <row r="25" spans="1:9" x14ac:dyDescent="0.2">
      <c r="A25" s="92"/>
      <c r="B25" s="92"/>
      <c r="C25" s="92"/>
      <c r="D25" s="92" t="s">
        <v>106</v>
      </c>
      <c r="E25" s="133"/>
      <c r="F25" s="126">
        <v>913</v>
      </c>
      <c r="G25" s="126">
        <v>632</v>
      </c>
      <c r="H25" s="102">
        <f t="shared" si="2"/>
        <v>281</v>
      </c>
      <c r="I25" s="105">
        <f t="shared" si="3"/>
        <v>44.46202531645568</v>
      </c>
    </row>
    <row r="26" spans="1:9" x14ac:dyDescent="0.2">
      <c r="A26" s="121"/>
      <c r="B26" s="121"/>
      <c r="C26" s="121"/>
      <c r="D26" s="92" t="s">
        <v>28</v>
      </c>
      <c r="E26" s="136"/>
      <c r="F26" s="126">
        <v>594</v>
      </c>
      <c r="G26" s="126">
        <v>758</v>
      </c>
      <c r="H26" s="102">
        <f t="shared" si="2"/>
        <v>-164</v>
      </c>
      <c r="I26" s="105">
        <f t="shared" si="3"/>
        <v>-21.635883905013202</v>
      </c>
    </row>
    <row r="27" spans="1:9" x14ac:dyDescent="0.2">
      <c r="A27" s="92"/>
      <c r="B27" s="92"/>
      <c r="C27" s="92"/>
      <c r="D27" s="92" t="s">
        <v>107</v>
      </c>
      <c r="E27" s="133"/>
      <c r="F27" s="126">
        <v>368</v>
      </c>
      <c r="G27" s="126">
        <v>370</v>
      </c>
      <c r="H27" s="102">
        <f t="shared" si="2"/>
        <v>-2</v>
      </c>
      <c r="I27" s="105">
        <f t="shared" si="3"/>
        <v>-0.54054054054053324</v>
      </c>
    </row>
    <row r="28" spans="1:9" ht="23.25" customHeight="1" x14ac:dyDescent="0.2">
      <c r="A28" s="140" t="s">
        <v>108</v>
      </c>
      <c r="B28" s="141"/>
      <c r="C28" s="141"/>
      <c r="D28" s="141"/>
      <c r="E28" s="142"/>
      <c r="F28" s="143">
        <v>26352</v>
      </c>
      <c r="G28" s="143">
        <v>24949</v>
      </c>
      <c r="H28" s="144">
        <f t="shared" si="2"/>
        <v>1403</v>
      </c>
      <c r="I28" s="145">
        <f t="shared" si="3"/>
        <v>5.6234718826405867</v>
      </c>
    </row>
    <row r="29" spans="1:9" x14ac:dyDescent="0.2">
      <c r="A29" s="88"/>
      <c r="B29" s="88"/>
      <c r="C29" s="88"/>
      <c r="D29" s="88"/>
      <c r="E29" s="88"/>
      <c r="F29" s="88"/>
      <c r="G29" s="88"/>
      <c r="H29" s="88"/>
      <c r="I29" s="88"/>
    </row>
    <row r="30" spans="1:9" s="100" customFormat="1" ht="27" customHeight="1" x14ac:dyDescent="0.2">
      <c r="A30" s="98" t="s">
        <v>109</v>
      </c>
      <c r="B30" s="99"/>
      <c r="C30" s="99"/>
      <c r="D30" s="99"/>
      <c r="E30" s="99"/>
      <c r="F30" s="99"/>
      <c r="G30" s="99"/>
      <c r="H30" s="99"/>
      <c r="I30" s="99"/>
    </row>
    <row r="31" spans="1:9" x14ac:dyDescent="0.2">
      <c r="A31" s="127" t="s">
        <v>110</v>
      </c>
      <c r="B31" s="127"/>
      <c r="C31" s="127"/>
      <c r="D31" s="127"/>
      <c r="E31" s="118"/>
      <c r="F31" s="112" t="s">
        <v>88</v>
      </c>
      <c r="G31" s="112"/>
      <c r="H31" s="112"/>
      <c r="I31" s="113"/>
    </row>
    <row r="32" spans="1:9" x14ac:dyDescent="0.2">
      <c r="A32" s="110"/>
      <c r="B32" s="110"/>
      <c r="C32" s="110"/>
      <c r="D32" s="110"/>
      <c r="E32" s="128"/>
      <c r="F32" s="119">
        <v>2012</v>
      </c>
      <c r="G32" s="114"/>
      <c r="H32" s="112" t="s">
        <v>89</v>
      </c>
      <c r="I32" s="113"/>
    </row>
    <row r="33" spans="1:9" x14ac:dyDescent="0.2">
      <c r="A33" s="138"/>
      <c r="B33" s="138"/>
      <c r="C33" s="138"/>
      <c r="D33" s="138"/>
      <c r="E33" s="139"/>
      <c r="F33" s="150"/>
      <c r="G33" s="115">
        <v>2011</v>
      </c>
      <c r="H33" s="115" t="s">
        <v>90</v>
      </c>
      <c r="I33" s="117" t="s">
        <v>91</v>
      </c>
    </row>
    <row r="34" spans="1:9" x14ac:dyDescent="0.2">
      <c r="A34" s="101"/>
      <c r="B34" s="121"/>
      <c r="C34" s="121"/>
      <c r="D34" s="121"/>
      <c r="E34" s="136"/>
      <c r="F34" s="126"/>
      <c r="G34" s="126"/>
      <c r="H34" s="126"/>
      <c r="I34" s="121"/>
    </row>
    <row r="35" spans="1:9" x14ac:dyDescent="0.2">
      <c r="A35" s="101"/>
      <c r="B35" s="121" t="s">
        <v>111</v>
      </c>
      <c r="C35" s="121"/>
      <c r="D35" s="121"/>
      <c r="E35" s="136"/>
      <c r="F35" s="95">
        <v>48824.7</v>
      </c>
      <c r="G35" s="95">
        <v>51999.4</v>
      </c>
      <c r="H35" s="122">
        <f t="shared" ref="H35:H40" si="4">F35-G35</f>
        <v>-3174.7000000000044</v>
      </c>
      <c r="I35" s="105">
        <f t="shared" ref="I35:I40" si="5">F35/G35*100-100</f>
        <v>-6.1052627530317665</v>
      </c>
    </row>
    <row r="36" spans="1:9" x14ac:dyDescent="0.2">
      <c r="A36" s="101"/>
      <c r="B36" s="121" t="s">
        <v>112</v>
      </c>
      <c r="C36" s="121"/>
      <c r="D36" s="121"/>
      <c r="E36" s="136"/>
      <c r="F36" s="95">
        <v>11693.3</v>
      </c>
      <c r="G36" s="95">
        <v>11095.3</v>
      </c>
      <c r="H36" s="122">
        <f t="shared" si="4"/>
        <v>598</v>
      </c>
      <c r="I36" s="105">
        <f t="shared" si="5"/>
        <v>5.3896694996980727</v>
      </c>
    </row>
    <row r="37" spans="1:9" x14ac:dyDescent="0.2">
      <c r="A37" s="101"/>
      <c r="B37" s="121" t="s">
        <v>113</v>
      </c>
      <c r="C37" s="121"/>
      <c r="D37" s="121"/>
      <c r="E37" s="136"/>
      <c r="F37" s="95">
        <v>10413.299999999999</v>
      </c>
      <c r="G37" s="95">
        <v>9964.4</v>
      </c>
      <c r="H37" s="122">
        <f t="shared" si="4"/>
        <v>448.89999999999964</v>
      </c>
      <c r="I37" s="105">
        <f t="shared" si="5"/>
        <v>4.5050379350487759</v>
      </c>
    </row>
    <row r="38" spans="1:9" x14ac:dyDescent="0.2">
      <c r="A38" s="101"/>
      <c r="B38" s="121" t="s">
        <v>114</v>
      </c>
      <c r="C38" s="121"/>
      <c r="D38" s="121"/>
      <c r="E38" s="136"/>
      <c r="F38" s="95">
        <v>7447.9</v>
      </c>
      <c r="G38" s="95">
        <v>7137</v>
      </c>
      <c r="H38" s="122">
        <f t="shared" si="4"/>
        <v>310.89999999999964</v>
      </c>
      <c r="I38" s="105">
        <f t="shared" si="5"/>
        <v>4.356172061090092</v>
      </c>
    </row>
    <row r="39" spans="1:9" x14ac:dyDescent="0.2">
      <c r="A39" s="101"/>
      <c r="B39" s="121" t="s">
        <v>115</v>
      </c>
      <c r="C39" s="101"/>
      <c r="D39" s="101"/>
      <c r="E39" s="137"/>
      <c r="F39" s="95">
        <v>6844.9</v>
      </c>
      <c r="G39" s="95">
        <v>7084.3</v>
      </c>
      <c r="H39" s="122">
        <f t="shared" si="4"/>
        <v>-239.40000000000055</v>
      </c>
      <c r="I39" s="105">
        <f t="shared" si="5"/>
        <v>-3.379303530341744</v>
      </c>
    </row>
    <row r="40" spans="1:9" s="164" customFormat="1" ht="21" customHeight="1" x14ac:dyDescent="0.2">
      <c r="A40" s="146"/>
      <c r="B40" s="141" t="s">
        <v>116</v>
      </c>
      <c r="C40" s="146"/>
      <c r="D40" s="146"/>
      <c r="E40" s="147"/>
      <c r="F40" s="148">
        <v>7931.6</v>
      </c>
      <c r="G40" s="148">
        <v>6577.7</v>
      </c>
      <c r="H40" s="149">
        <f t="shared" si="4"/>
        <v>1353.9000000000005</v>
      </c>
      <c r="I40" s="145">
        <f t="shared" si="5"/>
        <v>20.583182571415563</v>
      </c>
    </row>
    <row r="41" spans="1:9" ht="6" customHeight="1" x14ac:dyDescent="0.2">
      <c r="A41" s="101"/>
      <c r="F41" s="101"/>
      <c r="G41" s="95"/>
      <c r="H41" s="102"/>
    </row>
    <row r="42" spans="1:9" ht="13.5" customHeight="1" x14ac:dyDescent="0.2">
      <c r="A42" s="165" t="s">
        <v>164</v>
      </c>
      <c r="B42" s="165"/>
      <c r="C42" s="165"/>
      <c r="D42" s="165"/>
      <c r="E42" s="165"/>
      <c r="F42" s="165"/>
      <c r="G42" s="165"/>
      <c r="H42" s="165"/>
      <c r="I42" s="165"/>
    </row>
    <row r="43" spans="1:9" x14ac:dyDescent="0.2">
      <c r="H43" s="104"/>
    </row>
    <row r="44" spans="1:9" x14ac:dyDescent="0.2">
      <c r="H44" s="103"/>
    </row>
    <row r="45" spans="1:9" x14ac:dyDescent="0.2">
      <c r="H45" s="103"/>
    </row>
    <row r="46" spans="1:9" x14ac:dyDescent="0.2">
      <c r="H46" s="103"/>
    </row>
  </sheetData>
  <mergeCells count="12">
    <mergeCell ref="A20:H20"/>
    <mergeCell ref="A31:E33"/>
    <mergeCell ref="F31:I31"/>
    <mergeCell ref="F32:F33"/>
    <mergeCell ref="H32:I32"/>
    <mergeCell ref="A42:I42"/>
    <mergeCell ref="A3:E6"/>
    <mergeCell ref="F3:I3"/>
    <mergeCell ref="H4:I4"/>
    <mergeCell ref="H5:H6"/>
    <mergeCell ref="I5:I6"/>
    <mergeCell ref="A8:H8"/>
  </mergeCells>
  <conditionalFormatting sqref="A7:I28">
    <cfRule type="expression" dxfId="3" priority="2">
      <formula>MOD(ROW(),2)=0</formula>
    </cfRule>
  </conditionalFormatting>
  <conditionalFormatting sqref="A34:I40">
    <cfRule type="expression" dxfId="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II 1 - j/12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13" zoomScaleNormal="100" workbookViewId="0">
      <selection activeCell="A7" sqref="A7"/>
    </sheetView>
  </sheetViews>
  <sheetFormatPr baseColWidth="10" defaultRowHeight="12.75" x14ac:dyDescent="0.2"/>
  <cols>
    <col min="1" max="1" width="40.28515625" style="89" customWidth="1"/>
    <col min="2" max="3" width="11.42578125" style="89"/>
    <col min="4" max="4" width="14" style="89" customWidth="1"/>
    <col min="5" max="5" width="13.42578125" style="89" customWidth="1"/>
    <col min="6" max="247" width="11.42578125" style="89"/>
    <col min="248" max="248" width="43.140625" style="89" customWidth="1"/>
    <col min="249" max="250" width="11.42578125" style="89"/>
    <col min="251" max="251" width="15.7109375" style="89" bestFit="1" customWidth="1"/>
    <col min="252" max="252" width="14" style="89" customWidth="1"/>
    <col min="253" max="254" width="11.42578125" style="89"/>
    <col min="255" max="255" width="11.42578125" style="89" customWidth="1"/>
    <col min="256" max="257" width="11.42578125" style="89"/>
    <col min="258" max="259" width="11.42578125" style="89" customWidth="1"/>
    <col min="260" max="503" width="11.42578125" style="89"/>
    <col min="504" max="504" width="43.140625" style="89" customWidth="1"/>
    <col min="505" max="506" width="11.42578125" style="89"/>
    <col min="507" max="507" width="15.7109375" style="89" bestFit="1" customWidth="1"/>
    <col min="508" max="508" width="14" style="89" customWidth="1"/>
    <col min="509" max="510" width="11.42578125" style="89"/>
    <col min="511" max="511" width="11.42578125" style="89" customWidth="1"/>
    <col min="512" max="513" width="11.42578125" style="89"/>
    <col min="514" max="515" width="11.42578125" style="89" customWidth="1"/>
    <col min="516" max="759" width="11.42578125" style="89"/>
    <col min="760" max="760" width="43.140625" style="89" customWidth="1"/>
    <col min="761" max="762" width="11.42578125" style="89"/>
    <col min="763" max="763" width="15.7109375" style="89" bestFit="1" customWidth="1"/>
    <col min="764" max="764" width="14" style="89" customWidth="1"/>
    <col min="765" max="766" width="11.42578125" style="89"/>
    <col min="767" max="767" width="11.42578125" style="89" customWidth="1"/>
    <col min="768" max="769" width="11.42578125" style="89"/>
    <col min="770" max="771" width="11.42578125" style="89" customWidth="1"/>
    <col min="772" max="1015" width="11.42578125" style="89"/>
    <col min="1016" max="1016" width="43.140625" style="89" customWidth="1"/>
    <col min="1017" max="1018" width="11.42578125" style="89"/>
    <col min="1019" max="1019" width="15.7109375" style="89" bestFit="1" customWidth="1"/>
    <col min="1020" max="1020" width="14" style="89" customWidth="1"/>
    <col min="1021" max="1022" width="11.42578125" style="89"/>
    <col min="1023" max="1023" width="11.42578125" style="89" customWidth="1"/>
    <col min="1024" max="1025" width="11.42578125" style="89"/>
    <col min="1026" max="1027" width="11.42578125" style="89" customWidth="1"/>
    <col min="1028" max="1271" width="11.42578125" style="89"/>
    <col min="1272" max="1272" width="43.140625" style="89" customWidth="1"/>
    <col min="1273" max="1274" width="11.42578125" style="89"/>
    <col min="1275" max="1275" width="15.7109375" style="89" bestFit="1" customWidth="1"/>
    <col min="1276" max="1276" width="14" style="89" customWidth="1"/>
    <col min="1277" max="1278" width="11.42578125" style="89"/>
    <col min="1279" max="1279" width="11.42578125" style="89" customWidth="1"/>
    <col min="1280" max="1281" width="11.42578125" style="89"/>
    <col min="1282" max="1283" width="11.42578125" style="89" customWidth="1"/>
    <col min="1284" max="1527" width="11.42578125" style="89"/>
    <col min="1528" max="1528" width="43.140625" style="89" customWidth="1"/>
    <col min="1529" max="1530" width="11.42578125" style="89"/>
    <col min="1531" max="1531" width="15.7109375" style="89" bestFit="1" customWidth="1"/>
    <col min="1532" max="1532" width="14" style="89" customWidth="1"/>
    <col min="1533" max="1534" width="11.42578125" style="89"/>
    <col min="1535" max="1535" width="11.42578125" style="89" customWidth="1"/>
    <col min="1536" max="1537" width="11.42578125" style="89"/>
    <col min="1538" max="1539" width="11.42578125" style="89" customWidth="1"/>
    <col min="1540" max="1783" width="11.42578125" style="89"/>
    <col min="1784" max="1784" width="43.140625" style="89" customWidth="1"/>
    <col min="1785" max="1786" width="11.42578125" style="89"/>
    <col min="1787" max="1787" width="15.7109375" style="89" bestFit="1" customWidth="1"/>
    <col min="1788" max="1788" width="14" style="89" customWidth="1"/>
    <col min="1789" max="1790" width="11.42578125" style="89"/>
    <col min="1791" max="1791" width="11.42578125" style="89" customWidth="1"/>
    <col min="1792" max="1793" width="11.42578125" style="89"/>
    <col min="1794" max="1795" width="11.42578125" style="89" customWidth="1"/>
    <col min="1796" max="2039" width="11.42578125" style="89"/>
    <col min="2040" max="2040" width="43.140625" style="89" customWidth="1"/>
    <col min="2041" max="2042" width="11.42578125" style="89"/>
    <col min="2043" max="2043" width="15.7109375" style="89" bestFit="1" customWidth="1"/>
    <col min="2044" max="2044" width="14" style="89" customWidth="1"/>
    <col min="2045" max="2046" width="11.42578125" style="89"/>
    <col min="2047" max="2047" width="11.42578125" style="89" customWidth="1"/>
    <col min="2048" max="2049" width="11.42578125" style="89"/>
    <col min="2050" max="2051" width="11.42578125" style="89" customWidth="1"/>
    <col min="2052" max="2295" width="11.42578125" style="89"/>
    <col min="2296" max="2296" width="43.140625" style="89" customWidth="1"/>
    <col min="2297" max="2298" width="11.42578125" style="89"/>
    <col min="2299" max="2299" width="15.7109375" style="89" bestFit="1" customWidth="1"/>
    <col min="2300" max="2300" width="14" style="89" customWidth="1"/>
    <col min="2301" max="2302" width="11.42578125" style="89"/>
    <col min="2303" max="2303" width="11.42578125" style="89" customWidth="1"/>
    <col min="2304" max="2305" width="11.42578125" style="89"/>
    <col min="2306" max="2307" width="11.42578125" style="89" customWidth="1"/>
    <col min="2308" max="2551" width="11.42578125" style="89"/>
    <col min="2552" max="2552" width="43.140625" style="89" customWidth="1"/>
    <col min="2553" max="2554" width="11.42578125" style="89"/>
    <col min="2555" max="2555" width="15.7109375" style="89" bestFit="1" customWidth="1"/>
    <col min="2556" max="2556" width="14" style="89" customWidth="1"/>
    <col min="2557" max="2558" width="11.42578125" style="89"/>
    <col min="2559" max="2559" width="11.42578125" style="89" customWidth="1"/>
    <col min="2560" max="2561" width="11.42578125" style="89"/>
    <col min="2562" max="2563" width="11.42578125" style="89" customWidth="1"/>
    <col min="2564" max="2807" width="11.42578125" style="89"/>
    <col min="2808" max="2808" width="43.140625" style="89" customWidth="1"/>
    <col min="2809" max="2810" width="11.42578125" style="89"/>
    <col min="2811" max="2811" width="15.7109375" style="89" bestFit="1" customWidth="1"/>
    <col min="2812" max="2812" width="14" style="89" customWidth="1"/>
    <col min="2813" max="2814" width="11.42578125" style="89"/>
    <col min="2815" max="2815" width="11.42578125" style="89" customWidth="1"/>
    <col min="2816" max="2817" width="11.42578125" style="89"/>
    <col min="2818" max="2819" width="11.42578125" style="89" customWidth="1"/>
    <col min="2820" max="3063" width="11.42578125" style="89"/>
    <col min="3064" max="3064" width="43.140625" style="89" customWidth="1"/>
    <col min="3065" max="3066" width="11.42578125" style="89"/>
    <col min="3067" max="3067" width="15.7109375" style="89" bestFit="1" customWidth="1"/>
    <col min="3068" max="3068" width="14" style="89" customWidth="1"/>
    <col min="3069" max="3070" width="11.42578125" style="89"/>
    <col min="3071" max="3071" width="11.42578125" style="89" customWidth="1"/>
    <col min="3072" max="3073" width="11.42578125" style="89"/>
    <col min="3074" max="3075" width="11.42578125" style="89" customWidth="1"/>
    <col min="3076" max="3319" width="11.42578125" style="89"/>
    <col min="3320" max="3320" width="43.140625" style="89" customWidth="1"/>
    <col min="3321" max="3322" width="11.42578125" style="89"/>
    <col min="3323" max="3323" width="15.7109375" style="89" bestFit="1" customWidth="1"/>
    <col min="3324" max="3324" width="14" style="89" customWidth="1"/>
    <col min="3325" max="3326" width="11.42578125" style="89"/>
    <col min="3327" max="3327" width="11.42578125" style="89" customWidth="1"/>
    <col min="3328" max="3329" width="11.42578125" style="89"/>
    <col min="3330" max="3331" width="11.42578125" style="89" customWidth="1"/>
    <col min="3332" max="3575" width="11.42578125" style="89"/>
    <col min="3576" max="3576" width="43.140625" style="89" customWidth="1"/>
    <col min="3577" max="3578" width="11.42578125" style="89"/>
    <col min="3579" max="3579" width="15.7109375" style="89" bestFit="1" customWidth="1"/>
    <col min="3580" max="3580" width="14" style="89" customWidth="1"/>
    <col min="3581" max="3582" width="11.42578125" style="89"/>
    <col min="3583" max="3583" width="11.42578125" style="89" customWidth="1"/>
    <col min="3584" max="3585" width="11.42578125" style="89"/>
    <col min="3586" max="3587" width="11.42578125" style="89" customWidth="1"/>
    <col min="3588" max="3831" width="11.42578125" style="89"/>
    <col min="3832" max="3832" width="43.140625" style="89" customWidth="1"/>
    <col min="3833" max="3834" width="11.42578125" style="89"/>
    <col min="3835" max="3835" width="15.7109375" style="89" bestFit="1" customWidth="1"/>
    <col min="3836" max="3836" width="14" style="89" customWidth="1"/>
    <col min="3837" max="3838" width="11.42578125" style="89"/>
    <col min="3839" max="3839" width="11.42578125" style="89" customWidth="1"/>
    <col min="3840" max="3841" width="11.42578125" style="89"/>
    <col min="3842" max="3843" width="11.42578125" style="89" customWidth="1"/>
    <col min="3844" max="4087" width="11.42578125" style="89"/>
    <col min="4088" max="4088" width="43.140625" style="89" customWidth="1"/>
    <col min="4089" max="4090" width="11.42578125" style="89"/>
    <col min="4091" max="4091" width="15.7109375" style="89" bestFit="1" customWidth="1"/>
    <col min="4092" max="4092" width="14" style="89" customWidth="1"/>
    <col min="4093" max="4094" width="11.42578125" style="89"/>
    <col min="4095" max="4095" width="11.42578125" style="89" customWidth="1"/>
    <col min="4096" max="4097" width="11.42578125" style="89"/>
    <col min="4098" max="4099" width="11.42578125" style="89" customWidth="1"/>
    <col min="4100" max="4343" width="11.42578125" style="89"/>
    <col min="4344" max="4344" width="43.140625" style="89" customWidth="1"/>
    <col min="4345" max="4346" width="11.42578125" style="89"/>
    <col min="4347" max="4347" width="15.7109375" style="89" bestFit="1" customWidth="1"/>
    <col min="4348" max="4348" width="14" style="89" customWidth="1"/>
    <col min="4349" max="4350" width="11.42578125" style="89"/>
    <col min="4351" max="4351" width="11.42578125" style="89" customWidth="1"/>
    <col min="4352" max="4353" width="11.42578125" style="89"/>
    <col min="4354" max="4355" width="11.42578125" style="89" customWidth="1"/>
    <col min="4356" max="4599" width="11.42578125" style="89"/>
    <col min="4600" max="4600" width="43.140625" style="89" customWidth="1"/>
    <col min="4601" max="4602" width="11.42578125" style="89"/>
    <col min="4603" max="4603" width="15.7109375" style="89" bestFit="1" customWidth="1"/>
    <col min="4604" max="4604" width="14" style="89" customWidth="1"/>
    <col min="4605" max="4606" width="11.42578125" style="89"/>
    <col min="4607" max="4607" width="11.42578125" style="89" customWidth="1"/>
    <col min="4608" max="4609" width="11.42578125" style="89"/>
    <col min="4610" max="4611" width="11.42578125" style="89" customWidth="1"/>
    <col min="4612" max="4855" width="11.42578125" style="89"/>
    <col min="4856" max="4856" width="43.140625" style="89" customWidth="1"/>
    <col min="4857" max="4858" width="11.42578125" style="89"/>
    <col min="4859" max="4859" width="15.7109375" style="89" bestFit="1" customWidth="1"/>
    <col min="4860" max="4860" width="14" style="89" customWidth="1"/>
    <col min="4861" max="4862" width="11.42578125" style="89"/>
    <col min="4863" max="4863" width="11.42578125" style="89" customWidth="1"/>
    <col min="4864" max="4865" width="11.42578125" style="89"/>
    <col min="4866" max="4867" width="11.42578125" style="89" customWidth="1"/>
    <col min="4868" max="5111" width="11.42578125" style="89"/>
    <col min="5112" max="5112" width="43.140625" style="89" customWidth="1"/>
    <col min="5113" max="5114" width="11.42578125" style="89"/>
    <col min="5115" max="5115" width="15.7109375" style="89" bestFit="1" customWidth="1"/>
    <col min="5116" max="5116" width="14" style="89" customWidth="1"/>
    <col min="5117" max="5118" width="11.42578125" style="89"/>
    <col min="5119" max="5119" width="11.42578125" style="89" customWidth="1"/>
    <col min="5120" max="5121" width="11.42578125" style="89"/>
    <col min="5122" max="5123" width="11.42578125" style="89" customWidth="1"/>
    <col min="5124" max="5367" width="11.42578125" style="89"/>
    <col min="5368" max="5368" width="43.140625" style="89" customWidth="1"/>
    <col min="5369" max="5370" width="11.42578125" style="89"/>
    <col min="5371" max="5371" width="15.7109375" style="89" bestFit="1" customWidth="1"/>
    <col min="5372" max="5372" width="14" style="89" customWidth="1"/>
    <col min="5373" max="5374" width="11.42578125" style="89"/>
    <col min="5375" max="5375" width="11.42578125" style="89" customWidth="1"/>
    <col min="5376" max="5377" width="11.42578125" style="89"/>
    <col min="5378" max="5379" width="11.42578125" style="89" customWidth="1"/>
    <col min="5380" max="5623" width="11.42578125" style="89"/>
    <col min="5624" max="5624" width="43.140625" style="89" customWidth="1"/>
    <col min="5625" max="5626" width="11.42578125" style="89"/>
    <col min="5627" max="5627" width="15.7109375" style="89" bestFit="1" customWidth="1"/>
    <col min="5628" max="5628" width="14" style="89" customWidth="1"/>
    <col min="5629" max="5630" width="11.42578125" style="89"/>
    <col min="5631" max="5631" width="11.42578125" style="89" customWidth="1"/>
    <col min="5632" max="5633" width="11.42578125" style="89"/>
    <col min="5634" max="5635" width="11.42578125" style="89" customWidth="1"/>
    <col min="5636" max="5879" width="11.42578125" style="89"/>
    <col min="5880" max="5880" width="43.140625" style="89" customWidth="1"/>
    <col min="5881" max="5882" width="11.42578125" style="89"/>
    <col min="5883" max="5883" width="15.7109375" style="89" bestFit="1" customWidth="1"/>
    <col min="5884" max="5884" width="14" style="89" customWidth="1"/>
    <col min="5885" max="5886" width="11.42578125" style="89"/>
    <col min="5887" max="5887" width="11.42578125" style="89" customWidth="1"/>
    <col min="5888" max="5889" width="11.42578125" style="89"/>
    <col min="5890" max="5891" width="11.42578125" style="89" customWidth="1"/>
    <col min="5892" max="6135" width="11.42578125" style="89"/>
    <col min="6136" max="6136" width="43.140625" style="89" customWidth="1"/>
    <col min="6137" max="6138" width="11.42578125" style="89"/>
    <col min="6139" max="6139" width="15.7109375" style="89" bestFit="1" customWidth="1"/>
    <col min="6140" max="6140" width="14" style="89" customWidth="1"/>
    <col min="6141" max="6142" width="11.42578125" style="89"/>
    <col min="6143" max="6143" width="11.42578125" style="89" customWidth="1"/>
    <col min="6144" max="6145" width="11.42578125" style="89"/>
    <col min="6146" max="6147" width="11.42578125" style="89" customWidth="1"/>
    <col min="6148" max="6391" width="11.42578125" style="89"/>
    <col min="6392" max="6392" width="43.140625" style="89" customWidth="1"/>
    <col min="6393" max="6394" width="11.42578125" style="89"/>
    <col min="6395" max="6395" width="15.7109375" style="89" bestFit="1" customWidth="1"/>
    <col min="6396" max="6396" width="14" style="89" customWidth="1"/>
    <col min="6397" max="6398" width="11.42578125" style="89"/>
    <col min="6399" max="6399" width="11.42578125" style="89" customWidth="1"/>
    <col min="6400" max="6401" width="11.42578125" style="89"/>
    <col min="6402" max="6403" width="11.42578125" style="89" customWidth="1"/>
    <col min="6404" max="6647" width="11.42578125" style="89"/>
    <col min="6648" max="6648" width="43.140625" style="89" customWidth="1"/>
    <col min="6649" max="6650" width="11.42578125" style="89"/>
    <col min="6651" max="6651" width="15.7109375" style="89" bestFit="1" customWidth="1"/>
    <col min="6652" max="6652" width="14" style="89" customWidth="1"/>
    <col min="6653" max="6654" width="11.42578125" style="89"/>
    <col min="6655" max="6655" width="11.42578125" style="89" customWidth="1"/>
    <col min="6656" max="6657" width="11.42578125" style="89"/>
    <col min="6658" max="6659" width="11.42578125" style="89" customWidth="1"/>
    <col min="6660" max="6903" width="11.42578125" style="89"/>
    <col min="6904" max="6904" width="43.140625" style="89" customWidth="1"/>
    <col min="6905" max="6906" width="11.42578125" style="89"/>
    <col min="6907" max="6907" width="15.7109375" style="89" bestFit="1" customWidth="1"/>
    <col min="6908" max="6908" width="14" style="89" customWidth="1"/>
    <col min="6909" max="6910" width="11.42578125" style="89"/>
    <col min="6911" max="6911" width="11.42578125" style="89" customWidth="1"/>
    <col min="6912" max="6913" width="11.42578125" style="89"/>
    <col min="6914" max="6915" width="11.42578125" style="89" customWidth="1"/>
    <col min="6916" max="7159" width="11.42578125" style="89"/>
    <col min="7160" max="7160" width="43.140625" style="89" customWidth="1"/>
    <col min="7161" max="7162" width="11.42578125" style="89"/>
    <col min="7163" max="7163" width="15.7109375" style="89" bestFit="1" customWidth="1"/>
    <col min="7164" max="7164" width="14" style="89" customWidth="1"/>
    <col min="7165" max="7166" width="11.42578125" style="89"/>
    <col min="7167" max="7167" width="11.42578125" style="89" customWidth="1"/>
    <col min="7168" max="7169" width="11.42578125" style="89"/>
    <col min="7170" max="7171" width="11.42578125" style="89" customWidth="1"/>
    <col min="7172" max="7415" width="11.42578125" style="89"/>
    <col min="7416" max="7416" width="43.140625" style="89" customWidth="1"/>
    <col min="7417" max="7418" width="11.42578125" style="89"/>
    <col min="7419" max="7419" width="15.7109375" style="89" bestFit="1" customWidth="1"/>
    <col min="7420" max="7420" width="14" style="89" customWidth="1"/>
    <col min="7421" max="7422" width="11.42578125" style="89"/>
    <col min="7423" max="7423" width="11.42578125" style="89" customWidth="1"/>
    <col min="7424" max="7425" width="11.42578125" style="89"/>
    <col min="7426" max="7427" width="11.42578125" style="89" customWidth="1"/>
    <col min="7428" max="7671" width="11.42578125" style="89"/>
    <col min="7672" max="7672" width="43.140625" style="89" customWidth="1"/>
    <col min="7673" max="7674" width="11.42578125" style="89"/>
    <col min="7675" max="7675" width="15.7109375" style="89" bestFit="1" customWidth="1"/>
    <col min="7676" max="7676" width="14" style="89" customWidth="1"/>
    <col min="7677" max="7678" width="11.42578125" style="89"/>
    <col min="7679" max="7679" width="11.42578125" style="89" customWidth="1"/>
    <col min="7680" max="7681" width="11.42578125" style="89"/>
    <col min="7682" max="7683" width="11.42578125" style="89" customWidth="1"/>
    <col min="7684" max="7927" width="11.42578125" style="89"/>
    <col min="7928" max="7928" width="43.140625" style="89" customWidth="1"/>
    <col min="7929" max="7930" width="11.42578125" style="89"/>
    <col min="7931" max="7931" width="15.7109375" style="89" bestFit="1" customWidth="1"/>
    <col min="7932" max="7932" width="14" style="89" customWidth="1"/>
    <col min="7933" max="7934" width="11.42578125" style="89"/>
    <col min="7935" max="7935" width="11.42578125" style="89" customWidth="1"/>
    <col min="7936" max="7937" width="11.42578125" style="89"/>
    <col min="7938" max="7939" width="11.42578125" style="89" customWidth="1"/>
    <col min="7940" max="8183" width="11.42578125" style="89"/>
    <col min="8184" max="8184" width="43.140625" style="89" customWidth="1"/>
    <col min="8185" max="8186" width="11.42578125" style="89"/>
    <col min="8187" max="8187" width="15.7109375" style="89" bestFit="1" customWidth="1"/>
    <col min="8188" max="8188" width="14" style="89" customWidth="1"/>
    <col min="8189" max="8190" width="11.42578125" style="89"/>
    <col min="8191" max="8191" width="11.42578125" style="89" customWidth="1"/>
    <col min="8192" max="8193" width="11.42578125" style="89"/>
    <col min="8194" max="8195" width="11.42578125" style="89" customWidth="1"/>
    <col min="8196" max="8439" width="11.42578125" style="89"/>
    <col min="8440" max="8440" width="43.140625" style="89" customWidth="1"/>
    <col min="8441" max="8442" width="11.42578125" style="89"/>
    <col min="8443" max="8443" width="15.7109375" style="89" bestFit="1" customWidth="1"/>
    <col min="8444" max="8444" width="14" style="89" customWidth="1"/>
    <col min="8445" max="8446" width="11.42578125" style="89"/>
    <col min="8447" max="8447" width="11.42578125" style="89" customWidth="1"/>
    <col min="8448" max="8449" width="11.42578125" style="89"/>
    <col min="8450" max="8451" width="11.42578125" style="89" customWidth="1"/>
    <col min="8452" max="8695" width="11.42578125" style="89"/>
    <col min="8696" max="8696" width="43.140625" style="89" customWidth="1"/>
    <col min="8697" max="8698" width="11.42578125" style="89"/>
    <col min="8699" max="8699" width="15.7109375" style="89" bestFit="1" customWidth="1"/>
    <col min="8700" max="8700" width="14" style="89" customWidth="1"/>
    <col min="8701" max="8702" width="11.42578125" style="89"/>
    <col min="8703" max="8703" width="11.42578125" style="89" customWidth="1"/>
    <col min="8704" max="8705" width="11.42578125" style="89"/>
    <col min="8706" max="8707" width="11.42578125" style="89" customWidth="1"/>
    <col min="8708" max="8951" width="11.42578125" style="89"/>
    <col min="8952" max="8952" width="43.140625" style="89" customWidth="1"/>
    <col min="8953" max="8954" width="11.42578125" style="89"/>
    <col min="8955" max="8955" width="15.7109375" style="89" bestFit="1" customWidth="1"/>
    <col min="8956" max="8956" width="14" style="89" customWidth="1"/>
    <col min="8957" max="8958" width="11.42578125" style="89"/>
    <col min="8959" max="8959" width="11.42578125" style="89" customWidth="1"/>
    <col min="8960" max="8961" width="11.42578125" style="89"/>
    <col min="8962" max="8963" width="11.42578125" style="89" customWidth="1"/>
    <col min="8964" max="9207" width="11.42578125" style="89"/>
    <col min="9208" max="9208" width="43.140625" style="89" customWidth="1"/>
    <col min="9209" max="9210" width="11.42578125" style="89"/>
    <col min="9211" max="9211" width="15.7109375" style="89" bestFit="1" customWidth="1"/>
    <col min="9212" max="9212" width="14" style="89" customWidth="1"/>
    <col min="9213" max="9214" width="11.42578125" style="89"/>
    <col min="9215" max="9215" width="11.42578125" style="89" customWidth="1"/>
    <col min="9216" max="9217" width="11.42578125" style="89"/>
    <col min="9218" max="9219" width="11.42578125" style="89" customWidth="1"/>
    <col min="9220" max="9463" width="11.42578125" style="89"/>
    <col min="9464" max="9464" width="43.140625" style="89" customWidth="1"/>
    <col min="9465" max="9466" width="11.42578125" style="89"/>
    <col min="9467" max="9467" width="15.7109375" style="89" bestFit="1" customWidth="1"/>
    <col min="9468" max="9468" width="14" style="89" customWidth="1"/>
    <col min="9469" max="9470" width="11.42578125" style="89"/>
    <col min="9471" max="9471" width="11.42578125" style="89" customWidth="1"/>
    <col min="9472" max="9473" width="11.42578125" style="89"/>
    <col min="9474" max="9475" width="11.42578125" style="89" customWidth="1"/>
    <col min="9476" max="9719" width="11.42578125" style="89"/>
    <col min="9720" max="9720" width="43.140625" style="89" customWidth="1"/>
    <col min="9721" max="9722" width="11.42578125" style="89"/>
    <col min="9723" max="9723" width="15.7109375" style="89" bestFit="1" customWidth="1"/>
    <col min="9724" max="9724" width="14" style="89" customWidth="1"/>
    <col min="9725" max="9726" width="11.42578125" style="89"/>
    <col min="9727" max="9727" width="11.42578125" style="89" customWidth="1"/>
    <col min="9728" max="9729" width="11.42578125" style="89"/>
    <col min="9730" max="9731" width="11.42578125" style="89" customWidth="1"/>
    <col min="9732" max="9975" width="11.42578125" style="89"/>
    <col min="9976" max="9976" width="43.140625" style="89" customWidth="1"/>
    <col min="9977" max="9978" width="11.42578125" style="89"/>
    <col min="9979" max="9979" width="15.7109375" style="89" bestFit="1" customWidth="1"/>
    <col min="9980" max="9980" width="14" style="89" customWidth="1"/>
    <col min="9981" max="9982" width="11.42578125" style="89"/>
    <col min="9983" max="9983" width="11.42578125" style="89" customWidth="1"/>
    <col min="9984" max="9985" width="11.42578125" style="89"/>
    <col min="9986" max="9987" width="11.42578125" style="89" customWidth="1"/>
    <col min="9988" max="10231" width="11.42578125" style="89"/>
    <col min="10232" max="10232" width="43.140625" style="89" customWidth="1"/>
    <col min="10233" max="10234" width="11.42578125" style="89"/>
    <col min="10235" max="10235" width="15.7109375" style="89" bestFit="1" customWidth="1"/>
    <col min="10236" max="10236" width="14" style="89" customWidth="1"/>
    <col min="10237" max="10238" width="11.42578125" style="89"/>
    <col min="10239" max="10239" width="11.42578125" style="89" customWidth="1"/>
    <col min="10240" max="10241" width="11.42578125" style="89"/>
    <col min="10242" max="10243" width="11.42578125" style="89" customWidth="1"/>
    <col min="10244" max="10487" width="11.42578125" style="89"/>
    <col min="10488" max="10488" width="43.140625" style="89" customWidth="1"/>
    <col min="10489" max="10490" width="11.42578125" style="89"/>
    <col min="10491" max="10491" width="15.7109375" style="89" bestFit="1" customWidth="1"/>
    <col min="10492" max="10492" width="14" style="89" customWidth="1"/>
    <col min="10493" max="10494" width="11.42578125" style="89"/>
    <col min="10495" max="10495" width="11.42578125" style="89" customWidth="1"/>
    <col min="10496" max="10497" width="11.42578125" style="89"/>
    <col min="10498" max="10499" width="11.42578125" style="89" customWidth="1"/>
    <col min="10500" max="10743" width="11.42578125" style="89"/>
    <col min="10744" max="10744" width="43.140625" style="89" customWidth="1"/>
    <col min="10745" max="10746" width="11.42578125" style="89"/>
    <col min="10747" max="10747" width="15.7109375" style="89" bestFit="1" customWidth="1"/>
    <col min="10748" max="10748" width="14" style="89" customWidth="1"/>
    <col min="10749" max="10750" width="11.42578125" style="89"/>
    <col min="10751" max="10751" width="11.42578125" style="89" customWidth="1"/>
    <col min="10752" max="10753" width="11.42578125" style="89"/>
    <col min="10754" max="10755" width="11.42578125" style="89" customWidth="1"/>
    <col min="10756" max="10999" width="11.42578125" style="89"/>
    <col min="11000" max="11000" width="43.140625" style="89" customWidth="1"/>
    <col min="11001" max="11002" width="11.42578125" style="89"/>
    <col min="11003" max="11003" width="15.7109375" style="89" bestFit="1" customWidth="1"/>
    <col min="11004" max="11004" width="14" style="89" customWidth="1"/>
    <col min="11005" max="11006" width="11.42578125" style="89"/>
    <col min="11007" max="11007" width="11.42578125" style="89" customWidth="1"/>
    <col min="11008" max="11009" width="11.42578125" style="89"/>
    <col min="11010" max="11011" width="11.42578125" style="89" customWidth="1"/>
    <col min="11012" max="11255" width="11.42578125" style="89"/>
    <col min="11256" max="11256" width="43.140625" style="89" customWidth="1"/>
    <col min="11257" max="11258" width="11.42578125" style="89"/>
    <col min="11259" max="11259" width="15.7109375" style="89" bestFit="1" customWidth="1"/>
    <col min="11260" max="11260" width="14" style="89" customWidth="1"/>
    <col min="11261" max="11262" width="11.42578125" style="89"/>
    <col min="11263" max="11263" width="11.42578125" style="89" customWidth="1"/>
    <col min="11264" max="11265" width="11.42578125" style="89"/>
    <col min="11266" max="11267" width="11.42578125" style="89" customWidth="1"/>
    <col min="11268" max="11511" width="11.42578125" style="89"/>
    <col min="11512" max="11512" width="43.140625" style="89" customWidth="1"/>
    <col min="11513" max="11514" width="11.42578125" style="89"/>
    <col min="11515" max="11515" width="15.7109375" style="89" bestFit="1" customWidth="1"/>
    <col min="11516" max="11516" width="14" style="89" customWidth="1"/>
    <col min="11517" max="11518" width="11.42578125" style="89"/>
    <col min="11519" max="11519" width="11.42578125" style="89" customWidth="1"/>
    <col min="11520" max="11521" width="11.42578125" style="89"/>
    <col min="11522" max="11523" width="11.42578125" style="89" customWidth="1"/>
    <col min="11524" max="11767" width="11.42578125" style="89"/>
    <col min="11768" max="11768" width="43.140625" style="89" customWidth="1"/>
    <col min="11769" max="11770" width="11.42578125" style="89"/>
    <col min="11771" max="11771" width="15.7109375" style="89" bestFit="1" customWidth="1"/>
    <col min="11772" max="11772" width="14" style="89" customWidth="1"/>
    <col min="11773" max="11774" width="11.42578125" style="89"/>
    <col min="11775" max="11775" width="11.42578125" style="89" customWidth="1"/>
    <col min="11776" max="11777" width="11.42578125" style="89"/>
    <col min="11778" max="11779" width="11.42578125" style="89" customWidth="1"/>
    <col min="11780" max="12023" width="11.42578125" style="89"/>
    <col min="12024" max="12024" width="43.140625" style="89" customWidth="1"/>
    <col min="12025" max="12026" width="11.42578125" style="89"/>
    <col min="12027" max="12027" width="15.7109375" style="89" bestFit="1" customWidth="1"/>
    <col min="12028" max="12028" width="14" style="89" customWidth="1"/>
    <col min="12029" max="12030" width="11.42578125" style="89"/>
    <col min="12031" max="12031" width="11.42578125" style="89" customWidth="1"/>
    <col min="12032" max="12033" width="11.42578125" style="89"/>
    <col min="12034" max="12035" width="11.42578125" style="89" customWidth="1"/>
    <col min="12036" max="12279" width="11.42578125" style="89"/>
    <col min="12280" max="12280" width="43.140625" style="89" customWidth="1"/>
    <col min="12281" max="12282" width="11.42578125" style="89"/>
    <col min="12283" max="12283" width="15.7109375" style="89" bestFit="1" customWidth="1"/>
    <col min="12284" max="12284" width="14" style="89" customWidth="1"/>
    <col min="12285" max="12286" width="11.42578125" style="89"/>
    <col min="12287" max="12287" width="11.42578125" style="89" customWidth="1"/>
    <col min="12288" max="12289" width="11.42578125" style="89"/>
    <col min="12290" max="12291" width="11.42578125" style="89" customWidth="1"/>
    <col min="12292" max="12535" width="11.42578125" style="89"/>
    <col min="12536" max="12536" width="43.140625" style="89" customWidth="1"/>
    <col min="12537" max="12538" width="11.42578125" style="89"/>
    <col min="12539" max="12539" width="15.7109375" style="89" bestFit="1" customWidth="1"/>
    <col min="12540" max="12540" width="14" style="89" customWidth="1"/>
    <col min="12541" max="12542" width="11.42578125" style="89"/>
    <col min="12543" max="12543" width="11.42578125" style="89" customWidth="1"/>
    <col min="12544" max="12545" width="11.42578125" style="89"/>
    <col min="12546" max="12547" width="11.42578125" style="89" customWidth="1"/>
    <col min="12548" max="12791" width="11.42578125" style="89"/>
    <col min="12792" max="12792" width="43.140625" style="89" customWidth="1"/>
    <col min="12793" max="12794" width="11.42578125" style="89"/>
    <col min="12795" max="12795" width="15.7109375" style="89" bestFit="1" customWidth="1"/>
    <col min="12796" max="12796" width="14" style="89" customWidth="1"/>
    <col min="12797" max="12798" width="11.42578125" style="89"/>
    <col min="12799" max="12799" width="11.42578125" style="89" customWidth="1"/>
    <col min="12800" max="12801" width="11.42578125" style="89"/>
    <col min="12802" max="12803" width="11.42578125" style="89" customWidth="1"/>
    <col min="12804" max="13047" width="11.42578125" style="89"/>
    <col min="13048" max="13048" width="43.140625" style="89" customWidth="1"/>
    <col min="13049" max="13050" width="11.42578125" style="89"/>
    <col min="13051" max="13051" width="15.7109375" style="89" bestFit="1" customWidth="1"/>
    <col min="13052" max="13052" width="14" style="89" customWidth="1"/>
    <col min="13053" max="13054" width="11.42578125" style="89"/>
    <col min="13055" max="13055" width="11.42578125" style="89" customWidth="1"/>
    <col min="13056" max="13057" width="11.42578125" style="89"/>
    <col min="13058" max="13059" width="11.42578125" style="89" customWidth="1"/>
    <col min="13060" max="13303" width="11.42578125" style="89"/>
    <col min="13304" max="13304" width="43.140625" style="89" customWidth="1"/>
    <col min="13305" max="13306" width="11.42578125" style="89"/>
    <col min="13307" max="13307" width="15.7109375" style="89" bestFit="1" customWidth="1"/>
    <col min="13308" max="13308" width="14" style="89" customWidth="1"/>
    <col min="13309" max="13310" width="11.42578125" style="89"/>
    <col min="13311" max="13311" width="11.42578125" style="89" customWidth="1"/>
    <col min="13312" max="13313" width="11.42578125" style="89"/>
    <col min="13314" max="13315" width="11.42578125" style="89" customWidth="1"/>
    <col min="13316" max="13559" width="11.42578125" style="89"/>
    <col min="13560" max="13560" width="43.140625" style="89" customWidth="1"/>
    <col min="13561" max="13562" width="11.42578125" style="89"/>
    <col min="13563" max="13563" width="15.7109375" style="89" bestFit="1" customWidth="1"/>
    <col min="13564" max="13564" width="14" style="89" customWidth="1"/>
    <col min="13565" max="13566" width="11.42578125" style="89"/>
    <col min="13567" max="13567" width="11.42578125" style="89" customWidth="1"/>
    <col min="13568" max="13569" width="11.42578125" style="89"/>
    <col min="13570" max="13571" width="11.42578125" style="89" customWidth="1"/>
    <col min="13572" max="13815" width="11.42578125" style="89"/>
    <col min="13816" max="13816" width="43.140625" style="89" customWidth="1"/>
    <col min="13817" max="13818" width="11.42578125" style="89"/>
    <col min="13819" max="13819" width="15.7109375" style="89" bestFit="1" customWidth="1"/>
    <col min="13820" max="13820" width="14" style="89" customWidth="1"/>
    <col min="13821" max="13822" width="11.42578125" style="89"/>
    <col min="13823" max="13823" width="11.42578125" style="89" customWidth="1"/>
    <col min="13824" max="13825" width="11.42578125" style="89"/>
    <col min="13826" max="13827" width="11.42578125" style="89" customWidth="1"/>
    <col min="13828" max="14071" width="11.42578125" style="89"/>
    <col min="14072" max="14072" width="43.140625" style="89" customWidth="1"/>
    <col min="14073" max="14074" width="11.42578125" style="89"/>
    <col min="14075" max="14075" width="15.7109375" style="89" bestFit="1" customWidth="1"/>
    <col min="14076" max="14076" width="14" style="89" customWidth="1"/>
    <col min="14077" max="14078" width="11.42578125" style="89"/>
    <col min="14079" max="14079" width="11.42578125" style="89" customWidth="1"/>
    <col min="14080" max="14081" width="11.42578125" style="89"/>
    <col min="14082" max="14083" width="11.42578125" style="89" customWidth="1"/>
    <col min="14084" max="14327" width="11.42578125" style="89"/>
    <col min="14328" max="14328" width="43.140625" style="89" customWidth="1"/>
    <col min="14329" max="14330" width="11.42578125" style="89"/>
    <col min="14331" max="14331" width="15.7109375" style="89" bestFit="1" customWidth="1"/>
    <col min="14332" max="14332" width="14" style="89" customWidth="1"/>
    <col min="14333" max="14334" width="11.42578125" style="89"/>
    <col min="14335" max="14335" width="11.42578125" style="89" customWidth="1"/>
    <col min="14336" max="14337" width="11.42578125" style="89"/>
    <col min="14338" max="14339" width="11.42578125" style="89" customWidth="1"/>
    <col min="14340" max="14583" width="11.42578125" style="89"/>
    <col min="14584" max="14584" width="43.140625" style="89" customWidth="1"/>
    <col min="14585" max="14586" width="11.42578125" style="89"/>
    <col min="14587" max="14587" width="15.7109375" style="89" bestFit="1" customWidth="1"/>
    <col min="14588" max="14588" width="14" style="89" customWidth="1"/>
    <col min="14589" max="14590" width="11.42578125" style="89"/>
    <col min="14591" max="14591" width="11.42578125" style="89" customWidth="1"/>
    <col min="14592" max="14593" width="11.42578125" style="89"/>
    <col min="14594" max="14595" width="11.42578125" style="89" customWidth="1"/>
    <col min="14596" max="14839" width="11.42578125" style="89"/>
    <col min="14840" max="14840" width="43.140625" style="89" customWidth="1"/>
    <col min="14841" max="14842" width="11.42578125" style="89"/>
    <col min="14843" max="14843" width="15.7109375" style="89" bestFit="1" customWidth="1"/>
    <col min="14844" max="14844" width="14" style="89" customWidth="1"/>
    <col min="14845" max="14846" width="11.42578125" style="89"/>
    <col min="14847" max="14847" width="11.42578125" style="89" customWidth="1"/>
    <col min="14848" max="14849" width="11.42578125" style="89"/>
    <col min="14850" max="14851" width="11.42578125" style="89" customWidth="1"/>
    <col min="14852" max="15095" width="11.42578125" style="89"/>
    <col min="15096" max="15096" width="43.140625" style="89" customWidth="1"/>
    <col min="15097" max="15098" width="11.42578125" style="89"/>
    <col min="15099" max="15099" width="15.7109375" style="89" bestFit="1" customWidth="1"/>
    <col min="15100" max="15100" width="14" style="89" customWidth="1"/>
    <col min="15101" max="15102" width="11.42578125" style="89"/>
    <col min="15103" max="15103" width="11.42578125" style="89" customWidth="1"/>
    <col min="15104" max="15105" width="11.42578125" style="89"/>
    <col min="15106" max="15107" width="11.42578125" style="89" customWidth="1"/>
    <col min="15108" max="15351" width="11.42578125" style="89"/>
    <col min="15352" max="15352" width="43.140625" style="89" customWidth="1"/>
    <col min="15353" max="15354" width="11.42578125" style="89"/>
    <col min="15355" max="15355" width="15.7109375" style="89" bestFit="1" customWidth="1"/>
    <col min="15356" max="15356" width="14" style="89" customWidth="1"/>
    <col min="15357" max="15358" width="11.42578125" style="89"/>
    <col min="15359" max="15359" width="11.42578125" style="89" customWidth="1"/>
    <col min="15360" max="15361" width="11.42578125" style="89"/>
    <col min="15362" max="15363" width="11.42578125" style="89" customWidth="1"/>
    <col min="15364" max="15607" width="11.42578125" style="89"/>
    <col min="15608" max="15608" width="43.140625" style="89" customWidth="1"/>
    <col min="15609" max="15610" width="11.42578125" style="89"/>
    <col min="15611" max="15611" width="15.7109375" style="89" bestFit="1" customWidth="1"/>
    <col min="15612" max="15612" width="14" style="89" customWidth="1"/>
    <col min="15613" max="15614" width="11.42578125" style="89"/>
    <col min="15615" max="15615" width="11.42578125" style="89" customWidth="1"/>
    <col min="15616" max="15617" width="11.42578125" style="89"/>
    <col min="15618" max="15619" width="11.42578125" style="89" customWidth="1"/>
    <col min="15620" max="15863" width="11.42578125" style="89"/>
    <col min="15864" max="15864" width="43.140625" style="89" customWidth="1"/>
    <col min="15865" max="15866" width="11.42578125" style="89"/>
    <col min="15867" max="15867" width="15.7109375" style="89" bestFit="1" customWidth="1"/>
    <col min="15868" max="15868" width="14" style="89" customWidth="1"/>
    <col min="15869" max="15870" width="11.42578125" style="89"/>
    <col min="15871" max="15871" width="11.42578125" style="89" customWidth="1"/>
    <col min="15872" max="15873" width="11.42578125" style="89"/>
    <col min="15874" max="15875" width="11.42578125" style="89" customWidth="1"/>
    <col min="15876" max="16119" width="11.42578125" style="89"/>
    <col min="16120" max="16120" width="43.140625" style="89" customWidth="1"/>
    <col min="16121" max="16122" width="11.42578125" style="89"/>
    <col min="16123" max="16123" width="15.7109375" style="89" bestFit="1" customWidth="1"/>
    <col min="16124" max="16124" width="14" style="89" customWidth="1"/>
    <col min="16125" max="16126" width="11.42578125" style="89"/>
    <col min="16127" max="16127" width="11.42578125" style="89" customWidth="1"/>
    <col min="16128" max="16129" width="11.42578125" style="89"/>
    <col min="16130" max="16131" width="11.42578125" style="89" customWidth="1"/>
    <col min="16132" max="16384" width="11.42578125" style="89"/>
  </cols>
  <sheetData>
    <row r="1" spans="1:5" ht="22.9" customHeight="1" x14ac:dyDescent="0.2">
      <c r="A1" s="155" t="s">
        <v>117</v>
      </c>
      <c r="B1" s="155"/>
      <c r="C1" s="155"/>
      <c r="D1" s="155"/>
      <c r="E1" s="155"/>
    </row>
    <row r="2" spans="1:5" x14ac:dyDescent="0.2">
      <c r="A2" s="177" t="s">
        <v>118</v>
      </c>
      <c r="B2" s="178" t="s">
        <v>88</v>
      </c>
      <c r="C2" s="179"/>
      <c r="D2" s="179"/>
      <c r="E2" s="180"/>
    </row>
    <row r="3" spans="1:5" x14ac:dyDescent="0.2">
      <c r="A3" s="181"/>
      <c r="B3" s="182" t="s">
        <v>119</v>
      </c>
      <c r="C3" s="182" t="s">
        <v>119</v>
      </c>
      <c r="D3" s="183" t="s">
        <v>89</v>
      </c>
      <c r="E3" s="184"/>
    </row>
    <row r="4" spans="1:5" x14ac:dyDescent="0.2">
      <c r="A4" s="181"/>
      <c r="B4" s="185" t="s">
        <v>120</v>
      </c>
      <c r="C4" s="185" t="s">
        <v>121</v>
      </c>
      <c r="D4" s="183"/>
      <c r="E4" s="184"/>
    </row>
    <row r="5" spans="1:5" x14ac:dyDescent="0.2">
      <c r="A5" s="181"/>
      <c r="B5" s="186" t="s">
        <v>119</v>
      </c>
      <c r="C5" s="186" t="s">
        <v>119</v>
      </c>
      <c r="D5" s="187" t="s">
        <v>90</v>
      </c>
      <c r="E5" s="188" t="s">
        <v>91</v>
      </c>
    </row>
    <row r="6" spans="1:5" ht="25.5" customHeight="1" x14ac:dyDescent="0.2">
      <c r="A6" s="174" t="s">
        <v>122</v>
      </c>
      <c r="B6" s="175">
        <v>937738</v>
      </c>
      <c r="C6" s="175">
        <v>817451</v>
      </c>
      <c r="D6" s="176">
        <f>B6-C6</f>
        <v>120287</v>
      </c>
      <c r="E6" s="153">
        <f>B6/C6*100-100</f>
        <v>14.714888109501373</v>
      </c>
    </row>
    <row r="7" spans="1:5" ht="15" customHeight="1" x14ac:dyDescent="0.2">
      <c r="A7" s="161" t="s">
        <v>123</v>
      </c>
      <c r="B7" s="156">
        <v>1913311</v>
      </c>
      <c r="C7" s="156">
        <v>1865580</v>
      </c>
      <c r="D7" s="157">
        <f t="shared" ref="D7:D21" si="0">B7-C7</f>
        <v>47731</v>
      </c>
      <c r="E7" s="153">
        <f t="shared" ref="E7:E26" si="1">B7/C7*100-100</f>
        <v>2.5585072738772965</v>
      </c>
    </row>
    <row r="8" spans="1:5" ht="15" customHeight="1" x14ac:dyDescent="0.2">
      <c r="A8" s="161" t="s">
        <v>124</v>
      </c>
      <c r="B8" s="156">
        <v>2060163</v>
      </c>
      <c r="C8" s="156">
        <v>2020739</v>
      </c>
      <c r="D8" s="157">
        <f t="shared" si="0"/>
        <v>39424</v>
      </c>
      <c r="E8" s="153">
        <f t="shared" si="1"/>
        <v>1.9509694225726264</v>
      </c>
    </row>
    <row r="9" spans="1:5" ht="15" customHeight="1" x14ac:dyDescent="0.2">
      <c r="A9" s="161" t="s">
        <v>125</v>
      </c>
      <c r="B9" s="156">
        <v>1032228</v>
      </c>
      <c r="C9" s="156">
        <v>886121</v>
      </c>
      <c r="D9" s="157">
        <f t="shared" si="0"/>
        <v>146107</v>
      </c>
      <c r="E9" s="153">
        <f t="shared" si="1"/>
        <v>16.488380255066744</v>
      </c>
    </row>
    <row r="10" spans="1:5" ht="15" customHeight="1" x14ac:dyDescent="0.2">
      <c r="A10" s="161" t="s">
        <v>126</v>
      </c>
      <c r="B10" s="156">
        <v>33229</v>
      </c>
      <c r="C10" s="156">
        <v>41873</v>
      </c>
      <c r="D10" s="157">
        <f t="shared" si="0"/>
        <v>-8644</v>
      </c>
      <c r="E10" s="153">
        <f t="shared" si="1"/>
        <v>-20.643374011893101</v>
      </c>
    </row>
    <row r="11" spans="1:5" ht="15" customHeight="1" x14ac:dyDescent="0.2">
      <c r="A11" s="161" t="s">
        <v>127</v>
      </c>
      <c r="B11" s="156">
        <v>19439</v>
      </c>
      <c r="C11" s="156">
        <v>102791</v>
      </c>
      <c r="D11" s="157">
        <f t="shared" si="0"/>
        <v>-83352</v>
      </c>
      <c r="E11" s="153">
        <f t="shared" si="1"/>
        <v>-81.088811277251892</v>
      </c>
    </row>
    <row r="12" spans="1:5" ht="15" customHeight="1" x14ac:dyDescent="0.2">
      <c r="A12" s="161" t="s">
        <v>128</v>
      </c>
      <c r="B12" s="156">
        <v>2668581</v>
      </c>
      <c r="C12" s="156">
        <v>2452534</v>
      </c>
      <c r="D12" s="157">
        <f t="shared" si="0"/>
        <v>216047</v>
      </c>
      <c r="E12" s="153">
        <f t="shared" si="1"/>
        <v>8.8091337367800122</v>
      </c>
    </row>
    <row r="13" spans="1:5" ht="15" customHeight="1" x14ac:dyDescent="0.2">
      <c r="A13" s="161" t="s">
        <v>129</v>
      </c>
      <c r="B13" s="156">
        <v>615405</v>
      </c>
      <c r="C13" s="156">
        <v>434682</v>
      </c>
      <c r="D13" s="157">
        <f t="shared" si="0"/>
        <v>180723</v>
      </c>
      <c r="E13" s="153">
        <f t="shared" si="1"/>
        <v>41.57591066572806</v>
      </c>
    </row>
    <row r="14" spans="1:5" ht="15" customHeight="1" x14ac:dyDescent="0.2">
      <c r="A14" s="161" t="s">
        <v>130</v>
      </c>
      <c r="B14" s="156">
        <v>38411</v>
      </c>
      <c r="C14" s="156">
        <v>62061</v>
      </c>
      <c r="D14" s="157">
        <f t="shared" si="0"/>
        <v>-23650</v>
      </c>
      <c r="E14" s="153">
        <f t="shared" si="1"/>
        <v>-38.107668261871389</v>
      </c>
    </row>
    <row r="15" spans="1:5" ht="15" customHeight="1" x14ac:dyDescent="0.2">
      <c r="A15" s="161" t="s">
        <v>131</v>
      </c>
      <c r="B15" s="156">
        <v>117158</v>
      </c>
      <c r="C15" s="156">
        <v>83963</v>
      </c>
      <c r="D15" s="157">
        <f t="shared" si="0"/>
        <v>33195</v>
      </c>
      <c r="E15" s="153">
        <f t="shared" si="1"/>
        <v>39.535271488631906</v>
      </c>
    </row>
    <row r="16" spans="1:5" ht="15" customHeight="1" x14ac:dyDescent="0.2">
      <c r="A16" s="161" t="s">
        <v>132</v>
      </c>
      <c r="B16" s="156">
        <v>131423</v>
      </c>
      <c r="C16" s="156">
        <v>157931</v>
      </c>
      <c r="D16" s="157">
        <f>B16-C16</f>
        <v>-26508</v>
      </c>
      <c r="E16" s="153">
        <f t="shared" si="1"/>
        <v>-16.784545149464009</v>
      </c>
    </row>
    <row r="17" spans="1:5" ht="15" customHeight="1" x14ac:dyDescent="0.2">
      <c r="A17" s="161" t="s">
        <v>133</v>
      </c>
      <c r="B17" s="156">
        <v>43466</v>
      </c>
      <c r="C17" s="156">
        <v>41813</v>
      </c>
      <c r="D17" s="157">
        <f t="shared" si="0"/>
        <v>1653</v>
      </c>
      <c r="E17" s="153">
        <f t="shared" si="1"/>
        <v>3.9533159543682501</v>
      </c>
    </row>
    <row r="18" spans="1:5" ht="15" customHeight="1" x14ac:dyDescent="0.2">
      <c r="A18" s="161" t="s">
        <v>134</v>
      </c>
      <c r="B18" s="156">
        <v>416978</v>
      </c>
      <c r="C18" s="156">
        <v>462957</v>
      </c>
      <c r="D18" s="157">
        <f t="shared" si="0"/>
        <v>-45979</v>
      </c>
      <c r="E18" s="153">
        <f t="shared" si="1"/>
        <v>-9.9315919189039192</v>
      </c>
    </row>
    <row r="19" spans="1:5" ht="15" customHeight="1" x14ac:dyDescent="0.2">
      <c r="A19" s="161" t="s">
        <v>135</v>
      </c>
      <c r="B19" s="156">
        <v>308918</v>
      </c>
      <c r="C19" s="156">
        <v>439505</v>
      </c>
      <c r="D19" s="157">
        <f t="shared" si="0"/>
        <v>-130587</v>
      </c>
      <c r="E19" s="153">
        <f t="shared" si="1"/>
        <v>-29.712289962571532</v>
      </c>
    </row>
    <row r="20" spans="1:5" ht="15" customHeight="1" x14ac:dyDescent="0.2">
      <c r="A20" s="161" t="s">
        <v>136</v>
      </c>
      <c r="B20" s="158" t="s">
        <v>137</v>
      </c>
      <c r="C20" s="158" t="s">
        <v>137</v>
      </c>
      <c r="D20" s="159" t="s">
        <v>138</v>
      </c>
      <c r="E20" s="159" t="s">
        <v>138</v>
      </c>
    </row>
    <row r="21" spans="1:5" ht="15" customHeight="1" x14ac:dyDescent="0.2">
      <c r="A21" s="161" t="s">
        <v>139</v>
      </c>
      <c r="B21" s="156">
        <v>76825</v>
      </c>
      <c r="C21" s="156">
        <v>78368</v>
      </c>
      <c r="D21" s="157">
        <f t="shared" si="0"/>
        <v>-1543</v>
      </c>
      <c r="E21" s="153">
        <f t="shared" si="1"/>
        <v>-1.9689158840342884</v>
      </c>
    </row>
    <row r="22" spans="1:5" ht="15" customHeight="1" x14ac:dyDescent="0.2">
      <c r="A22" s="161" t="s">
        <v>140</v>
      </c>
      <c r="B22" s="160">
        <v>7</v>
      </c>
      <c r="C22" s="158" t="s">
        <v>137</v>
      </c>
      <c r="D22" s="157">
        <v>7</v>
      </c>
      <c r="E22" s="159" t="s">
        <v>138</v>
      </c>
    </row>
    <row r="23" spans="1:5" ht="15" customHeight="1" x14ac:dyDescent="0.2">
      <c r="A23" s="161" t="s">
        <v>141</v>
      </c>
      <c r="B23" s="158" t="s">
        <v>137</v>
      </c>
      <c r="C23" s="158" t="s">
        <v>137</v>
      </c>
      <c r="D23" s="159" t="s">
        <v>138</v>
      </c>
      <c r="E23" s="159" t="s">
        <v>138</v>
      </c>
    </row>
    <row r="24" spans="1:5" ht="15" customHeight="1" x14ac:dyDescent="0.2">
      <c r="A24" s="161" t="s">
        <v>142</v>
      </c>
      <c r="B24" s="158" t="s">
        <v>137</v>
      </c>
      <c r="C24" s="158" t="s">
        <v>137</v>
      </c>
      <c r="D24" s="159" t="s">
        <v>138</v>
      </c>
      <c r="E24" s="159" t="s">
        <v>138</v>
      </c>
    </row>
    <row r="25" spans="1:5" ht="15" customHeight="1" x14ac:dyDescent="0.2">
      <c r="A25" s="161" t="s">
        <v>143</v>
      </c>
      <c r="B25" s="158" t="s">
        <v>137</v>
      </c>
      <c r="C25" s="156">
        <v>16069</v>
      </c>
      <c r="D25" s="157">
        <v>-16069</v>
      </c>
      <c r="E25" s="159" t="s">
        <v>138</v>
      </c>
    </row>
    <row r="26" spans="1:5" ht="19.5" customHeight="1" x14ac:dyDescent="0.2">
      <c r="A26" s="166" t="s">
        <v>21</v>
      </c>
      <c r="B26" s="167">
        <v>10413279</v>
      </c>
      <c r="C26" s="167">
        <v>9964437</v>
      </c>
      <c r="D26" s="168">
        <f>B26-C26</f>
        <v>448842</v>
      </c>
      <c r="E26" s="169">
        <f t="shared" si="1"/>
        <v>4.504439136902576</v>
      </c>
    </row>
    <row r="27" spans="1:5" x14ac:dyDescent="0.2">
      <c r="A27" s="88"/>
      <c r="B27" s="88"/>
      <c r="D27" s="88"/>
      <c r="E27" s="88"/>
    </row>
    <row r="28" spans="1:5" x14ac:dyDescent="0.2">
      <c r="A28" s="88"/>
      <c r="B28" s="88"/>
      <c r="D28" s="88"/>
      <c r="E28" s="88"/>
    </row>
    <row r="29" spans="1:5" x14ac:dyDescent="0.2">
      <c r="A29" s="88"/>
      <c r="B29" s="88"/>
      <c r="D29" s="88"/>
      <c r="E29" s="88"/>
    </row>
    <row r="30" spans="1:5" x14ac:dyDescent="0.2">
      <c r="A30" s="88"/>
      <c r="B30" s="88"/>
      <c r="D30" s="88"/>
      <c r="E30" s="88"/>
    </row>
    <row r="31" spans="1:5" ht="28.5" customHeight="1" x14ac:dyDescent="0.2">
      <c r="A31" s="162" t="s">
        <v>144</v>
      </c>
      <c r="B31" s="162"/>
      <c r="C31" s="162"/>
      <c r="D31" s="162"/>
      <c r="E31" s="162"/>
    </row>
    <row r="32" spans="1:5" x14ac:dyDescent="0.2">
      <c r="A32" s="177" t="s">
        <v>145</v>
      </c>
      <c r="B32" s="179" t="s">
        <v>88</v>
      </c>
      <c r="C32" s="179"/>
      <c r="D32" s="179"/>
      <c r="E32" s="180"/>
    </row>
    <row r="33" spans="1:5" x14ac:dyDescent="0.2">
      <c r="A33" s="177"/>
      <c r="B33" s="179" t="s">
        <v>120</v>
      </c>
      <c r="C33" s="179" t="s">
        <v>121</v>
      </c>
      <c r="D33" s="179" t="s">
        <v>89</v>
      </c>
      <c r="E33" s="180"/>
    </row>
    <row r="34" spans="1:5" x14ac:dyDescent="0.2">
      <c r="A34" s="177"/>
      <c r="B34" s="179"/>
      <c r="C34" s="179"/>
      <c r="D34" s="187" t="s">
        <v>90</v>
      </c>
      <c r="E34" s="188" t="s">
        <v>91</v>
      </c>
    </row>
    <row r="35" spans="1:5" ht="19.5" customHeight="1" x14ac:dyDescent="0.2">
      <c r="A35" s="161" t="s">
        <v>146</v>
      </c>
      <c r="B35" s="156">
        <v>10064532</v>
      </c>
      <c r="C35" s="156">
        <v>9671680</v>
      </c>
      <c r="D35" s="157">
        <f t="shared" ref="D35:D42" si="2">B35-C35</f>
        <v>392852</v>
      </c>
      <c r="E35" s="153">
        <f>B35/C35*100-100</f>
        <v>4.061879632080462</v>
      </c>
    </row>
    <row r="36" spans="1:5" x14ac:dyDescent="0.2">
      <c r="A36" s="161" t="s">
        <v>95</v>
      </c>
      <c r="B36" s="156"/>
      <c r="C36" s="156"/>
      <c r="D36" s="157"/>
      <c r="E36" s="153"/>
    </row>
    <row r="37" spans="1:5" x14ac:dyDescent="0.2">
      <c r="A37" s="163" t="s">
        <v>147</v>
      </c>
      <c r="B37" s="158" t="s">
        <v>137</v>
      </c>
      <c r="C37" s="156">
        <v>520</v>
      </c>
      <c r="D37" s="157">
        <v>-520</v>
      </c>
      <c r="E37" s="154" t="s">
        <v>138</v>
      </c>
    </row>
    <row r="38" spans="1:5" x14ac:dyDescent="0.2">
      <c r="A38" s="161" t="s">
        <v>148</v>
      </c>
      <c r="B38" s="156">
        <v>216429</v>
      </c>
      <c r="C38" s="156">
        <v>164495</v>
      </c>
      <c r="D38" s="157">
        <f t="shared" si="2"/>
        <v>51934</v>
      </c>
      <c r="E38" s="153">
        <f>B38/C38*100-100</f>
        <v>31.571780297273477</v>
      </c>
    </row>
    <row r="39" spans="1:5" x14ac:dyDescent="0.2">
      <c r="A39" s="163" t="s">
        <v>149</v>
      </c>
      <c r="B39" s="156">
        <v>948</v>
      </c>
      <c r="C39" s="158" t="s">
        <v>137</v>
      </c>
      <c r="D39" s="157">
        <v>948</v>
      </c>
      <c r="E39" s="154" t="s">
        <v>138</v>
      </c>
    </row>
    <row r="40" spans="1:5" x14ac:dyDescent="0.2">
      <c r="A40" s="161" t="s">
        <v>150</v>
      </c>
      <c r="B40" s="156">
        <v>95458</v>
      </c>
      <c r="C40" s="156">
        <v>55408</v>
      </c>
      <c r="D40" s="157">
        <f t="shared" si="2"/>
        <v>40050</v>
      </c>
      <c r="E40" s="153">
        <f>B40/C40*100-100</f>
        <v>72.281980941380311</v>
      </c>
    </row>
    <row r="41" spans="1:5" x14ac:dyDescent="0.2">
      <c r="A41" s="161" t="s">
        <v>151</v>
      </c>
      <c r="B41" s="156">
        <v>5431886</v>
      </c>
      <c r="C41" s="156">
        <v>5458897</v>
      </c>
      <c r="D41" s="157">
        <f t="shared" si="2"/>
        <v>-27011</v>
      </c>
      <c r="E41" s="153">
        <f>B41/C41*100-100</f>
        <v>-0.49480691795430687</v>
      </c>
    </row>
    <row r="42" spans="1:5" x14ac:dyDescent="0.2">
      <c r="A42" s="161" t="s">
        <v>152</v>
      </c>
      <c r="B42" s="156">
        <v>554987</v>
      </c>
      <c r="C42" s="156">
        <v>423473</v>
      </c>
      <c r="D42" s="157">
        <f t="shared" si="2"/>
        <v>131514</v>
      </c>
      <c r="E42" s="153">
        <f>B42/C42*100-100</f>
        <v>31.056053160413995</v>
      </c>
    </row>
    <row r="43" spans="1:5" x14ac:dyDescent="0.2">
      <c r="A43" s="161" t="s">
        <v>153</v>
      </c>
      <c r="B43" s="156">
        <v>5223</v>
      </c>
      <c r="C43" s="158" t="s">
        <v>137</v>
      </c>
      <c r="D43" s="157">
        <v>5223</v>
      </c>
      <c r="E43" s="154" t="s">
        <v>138</v>
      </c>
    </row>
    <row r="44" spans="1:5" x14ac:dyDescent="0.2">
      <c r="A44" s="161" t="s">
        <v>154</v>
      </c>
      <c r="B44" s="160">
        <v>66455</v>
      </c>
      <c r="C44" s="160">
        <v>70798</v>
      </c>
      <c r="D44" s="157">
        <f t="shared" ref="D44:D49" si="3">B44-C44</f>
        <v>-4343</v>
      </c>
      <c r="E44" s="153">
        <f t="shared" ref="E44:E49" si="4">B44/C44*100-100</f>
        <v>-6.1343540777988039</v>
      </c>
    </row>
    <row r="45" spans="1:5" x14ac:dyDescent="0.2">
      <c r="A45" s="161" t="s">
        <v>155</v>
      </c>
      <c r="B45" s="156">
        <v>1395789</v>
      </c>
      <c r="C45" s="156">
        <v>1312609</v>
      </c>
      <c r="D45" s="157">
        <f t="shared" si="3"/>
        <v>83180</v>
      </c>
      <c r="E45" s="153">
        <f t="shared" si="4"/>
        <v>6.3369975369664644</v>
      </c>
    </row>
    <row r="46" spans="1:5" x14ac:dyDescent="0.2">
      <c r="A46" s="161" t="s">
        <v>156</v>
      </c>
      <c r="B46" s="156">
        <v>2297356</v>
      </c>
      <c r="C46" s="156">
        <v>2185479</v>
      </c>
      <c r="D46" s="157">
        <f t="shared" si="3"/>
        <v>111877</v>
      </c>
      <c r="E46" s="153">
        <f t="shared" si="4"/>
        <v>5.1191066123261777</v>
      </c>
    </row>
    <row r="47" spans="1:5" x14ac:dyDescent="0.2">
      <c r="A47" s="161" t="s">
        <v>157</v>
      </c>
      <c r="B47" s="156">
        <v>348747</v>
      </c>
      <c r="C47" s="156">
        <v>292757</v>
      </c>
      <c r="D47" s="157">
        <f t="shared" si="3"/>
        <v>55990</v>
      </c>
      <c r="E47" s="153">
        <f t="shared" si="4"/>
        <v>19.125076428573863</v>
      </c>
    </row>
    <row r="48" spans="1:5" x14ac:dyDescent="0.2">
      <c r="A48" s="161" t="s">
        <v>158</v>
      </c>
      <c r="B48" s="156">
        <v>272004</v>
      </c>
      <c r="C48" s="156">
        <v>212216</v>
      </c>
      <c r="D48" s="157">
        <f t="shared" si="3"/>
        <v>59788</v>
      </c>
      <c r="E48" s="153">
        <f t="shared" si="4"/>
        <v>28.173182040939423</v>
      </c>
    </row>
    <row r="49" spans="1:5" ht="16.5" customHeight="1" x14ac:dyDescent="0.2">
      <c r="A49" s="170" t="s">
        <v>159</v>
      </c>
      <c r="B49" s="171">
        <v>10413279</v>
      </c>
      <c r="C49" s="171">
        <v>9964437</v>
      </c>
      <c r="D49" s="172">
        <f t="shared" si="3"/>
        <v>448842</v>
      </c>
      <c r="E49" s="173">
        <f t="shared" si="4"/>
        <v>4.504439136902576</v>
      </c>
    </row>
    <row r="50" spans="1:5" x14ac:dyDescent="0.2">
      <c r="A50" s="106"/>
      <c r="B50" s="107"/>
      <c r="C50" s="107"/>
    </row>
  </sheetData>
  <mergeCells count="10">
    <mergeCell ref="A1:E1"/>
    <mergeCell ref="A2:A5"/>
    <mergeCell ref="B2:E2"/>
    <mergeCell ref="D3:E4"/>
    <mergeCell ref="A31:E31"/>
    <mergeCell ref="A32:A34"/>
    <mergeCell ref="B32:E32"/>
    <mergeCell ref="B33:B34"/>
    <mergeCell ref="C33:C34"/>
    <mergeCell ref="D33:E33"/>
  </mergeCells>
  <conditionalFormatting sqref="A6:E26">
    <cfRule type="expression" dxfId="1" priority="2">
      <formula>MOD(ROW(),2)=1</formula>
    </cfRule>
  </conditionalFormatting>
  <conditionalFormatting sqref="A35:E49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H II 1 - j/12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78" t="s">
        <v>32</v>
      </c>
      <c r="B3" s="83" t="s">
        <v>33</v>
      </c>
      <c r="C3" s="84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79"/>
      <c r="B4" s="85" t="s">
        <v>51</v>
      </c>
      <c r="C4" s="86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79"/>
      <c r="B5" s="81"/>
      <c r="C5" s="82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80"/>
      <c r="B6" s="81"/>
      <c r="C6" s="82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H_II_1_j12_HH</vt:lpstr>
      <vt:lpstr>Seite 2 - Impressum</vt:lpstr>
      <vt:lpstr>Seite 1</vt:lpstr>
      <vt:lpstr>Seite 2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2013-08-07T09:27:48Z</cp:lastPrinted>
  <dcterms:created xsi:type="dcterms:W3CDTF">2012-03-28T07:56:08Z</dcterms:created>
  <dcterms:modified xsi:type="dcterms:W3CDTF">2013-08-07T09:28:51Z</dcterms:modified>
  <cp:category>LIS-Bericht</cp:category>
</cp:coreProperties>
</file>