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385" windowHeight="5775" firstSheet="1" activeTab="1"/>
  </bookViews>
  <sheets>
    <sheet name="Statistischer Bericht" sheetId="1" r:id="rId1"/>
    <sheet name="Statistischer Bericht " sheetId="2" r:id="rId2"/>
    <sheet name="Seite 1" sheetId="3" r:id="rId3"/>
    <sheet name="Seite 2" sheetId="4" r:id="rId4"/>
    <sheet name="Seite 3" sheetId="5" r:id="rId5"/>
    <sheet name="Seite 4" sheetId="6" r:id="rId6"/>
    <sheet name="Seite 5" sheetId="7" r:id="rId7"/>
  </sheets>
  <externalReferences>
    <externalReference r:id="rId10"/>
    <externalReference r:id="rId11"/>
    <externalReference r:id="rId12"/>
    <externalReference r:id="rId13"/>
  </externalReferences>
  <definedNames>
    <definedName name="DATABASE">'[1]3GÜTER'!#REF!</definedName>
    <definedName name="_xlnm.Print_Area" localSheetId="2">'Seite 1'!$A$1:$H$42</definedName>
    <definedName name="_xlnm.Print_Area" localSheetId="3">'Seite 2'!$A$1:$K$55</definedName>
    <definedName name="_xlnm.Print_Area" localSheetId="4">'Seite 3'!$A$1:$H$47</definedName>
    <definedName name="_xlnm.Print_Area" localSheetId="5">'Seite 4'!$A$1:$J$51</definedName>
    <definedName name="_xlnm.Print_Area" localSheetId="6">'Seite 5'!$A$1:$H$80</definedName>
    <definedName name="Jahr" localSheetId="0">'Statistischer Bericht'!#REF!</definedName>
    <definedName name="Jahr" localSheetId="1">'Statistischer Bericht 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 localSheetId="1">'Statistischer Bericht '!#REF!</definedName>
    <definedName name="Quartal">#REF!</definedName>
    <definedName name="StatBericht" localSheetId="2">'Seite 1'!$A$1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<sst xmlns="http://schemas.openxmlformats.org/spreadsheetml/2006/main" count="292" uniqueCount="149">
  <si>
    <t>Verände-</t>
  </si>
  <si>
    <t xml:space="preserve"> </t>
  </si>
  <si>
    <t>Angekommene Schiffe</t>
  </si>
  <si>
    <t>Tragfähigkeit (in 1000 t)</t>
  </si>
  <si>
    <t xml:space="preserve">                1000 t</t>
  </si>
  <si>
    <t>Verkehrsbezirk</t>
  </si>
  <si>
    <t>Schleswig-Holstein insgesamt</t>
  </si>
  <si>
    <t>Zahl der umgeschlagenen Container</t>
  </si>
  <si>
    <t>Art</t>
  </si>
  <si>
    <t>davon Empfang</t>
  </si>
  <si>
    <t>umgerechnet auf 20-Fuß-Einheiten (TEU)</t>
  </si>
  <si>
    <t>Empfang</t>
  </si>
  <si>
    <t>Versand</t>
  </si>
  <si>
    <t>Insgesamt</t>
  </si>
  <si>
    <t>Nr.</t>
  </si>
  <si>
    <t>Güterart</t>
  </si>
  <si>
    <t>1000 t</t>
  </si>
  <si>
    <t>Landwirtschaftliche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</si>
  <si>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</si>
  <si>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darunter Getreide</t>
  </si>
  <si>
    <t>Andere Nahrungs-</t>
  </si>
  <si>
    <t>und Futtermittel</t>
  </si>
  <si>
    <t>darunter Futtermittel</t>
  </si>
  <si>
    <t>Feste mineralische</t>
  </si>
  <si>
    <t>Brennstoffe</t>
  </si>
  <si>
    <t>dar. Steinkohle, -briketts</t>
  </si>
  <si>
    <t>Erdöl, Mineralöl-</t>
  </si>
  <si>
    <t>erzeugnisse, Gase</t>
  </si>
  <si>
    <t>dar. Kraftstoffe, Heizöl</t>
  </si>
  <si>
    <t>Erze und Metallabfälle</t>
  </si>
  <si>
    <t xml:space="preserve">Eisen, Stahl, </t>
  </si>
  <si>
    <t>Nichteisen-Metalle</t>
  </si>
  <si>
    <t>Steine und Erden</t>
  </si>
  <si>
    <t>dar. Sand, Kies, Ton</t>
  </si>
  <si>
    <t>Düngemittel</t>
  </si>
  <si>
    <t>Fahrzeuge, Maschinen,</t>
  </si>
  <si>
    <t>sonst. Halb- und Fertig-</t>
  </si>
  <si>
    <t>waren, besondere</t>
  </si>
  <si>
    <t>Transportgüter</t>
  </si>
  <si>
    <t>Hafen</t>
  </si>
  <si>
    <t>Ankunft</t>
  </si>
  <si>
    <t>Abgang</t>
  </si>
  <si>
    <t>Schiffe</t>
  </si>
  <si>
    <t xml:space="preserve">Davon im Verkehr </t>
  </si>
  <si>
    <t>Beförderte</t>
  </si>
  <si>
    <t>innerhalb</t>
  </si>
  <si>
    <t>mit den</t>
  </si>
  <si>
    <t>Schleswig-</t>
  </si>
  <si>
    <t>übrigen</t>
  </si>
  <si>
    <t>mit dem Ausland</t>
  </si>
  <si>
    <t>Jahr</t>
  </si>
  <si>
    <t>Holsteins</t>
  </si>
  <si>
    <t>Bundesländern</t>
  </si>
  <si>
    <t>insgesamt</t>
  </si>
  <si>
    <t>V</t>
  </si>
  <si>
    <t>E</t>
  </si>
  <si>
    <t>Erzeugnisse</t>
  </si>
  <si>
    <t>Chemische</t>
  </si>
  <si>
    <t>Brunsbüttel</t>
  </si>
  <si>
    <t>Kiel</t>
  </si>
  <si>
    <t>Lübeck</t>
  </si>
  <si>
    <t>Mölln</t>
  </si>
  <si>
    <t>Rendsburg</t>
  </si>
  <si>
    <t>Lauenburg</t>
  </si>
  <si>
    <t>Gütermenge</t>
  </si>
  <si>
    <t>1000 Tonnen</t>
  </si>
  <si>
    <t>Friedrichstadt</t>
  </si>
  <si>
    <t>Geesthacht</t>
  </si>
  <si>
    <t>Glückstadt</t>
  </si>
  <si>
    <t>Göttin</t>
  </si>
  <si>
    <t>Hochdonn</t>
  </si>
  <si>
    <t>Hohenhörn - Nord</t>
  </si>
  <si>
    <t>Itzehoe</t>
  </si>
  <si>
    <t>Uetersen</t>
  </si>
  <si>
    <t>dar. Zellstoff u. Altpapier</t>
  </si>
  <si>
    <t>Güterumschlag der Häfen in der Binnenschifffahrt Schleswig-Holsteins</t>
  </si>
  <si>
    <t>Tabelle 5</t>
  </si>
  <si>
    <r>
      <t xml:space="preserve">Tabelle 6   </t>
    </r>
    <r>
      <rPr>
        <b/>
        <sz val="10"/>
        <rFont val="Arial"/>
        <family val="2"/>
      </rPr>
      <t>Schiffsverkehr der Häfen in der Binnenschifffahrt Schleswig-Holsteins</t>
    </r>
  </si>
  <si>
    <r>
      <t xml:space="preserve">Tabelle 4   </t>
    </r>
    <r>
      <rPr>
        <b/>
        <sz val="10"/>
        <rFont val="Helvetica"/>
        <family val="0"/>
      </rPr>
      <t>Güterverkehr in der Binnenschifffahrt Schleswig-Holsteins nach Güterarten</t>
    </r>
  </si>
  <si>
    <t xml:space="preserve"> ---</t>
  </si>
  <si>
    <t>Übrige Häfen</t>
  </si>
  <si>
    <t xml:space="preserve">rung in % </t>
  </si>
  <si>
    <t>Beidenfleth</t>
  </si>
  <si>
    <r>
      <t xml:space="preserve">Tabelle 7   </t>
    </r>
    <r>
      <rPr>
        <b/>
        <sz val="9.5"/>
        <rFont val="Arial"/>
        <family val="2"/>
      </rPr>
      <t>Entwicklung des Güterverkehrs der Binnenschifffahrt Schleswig-Holsteins seit 1980</t>
    </r>
  </si>
  <si>
    <t>Tragfähig- keit           in 1000 t</t>
  </si>
  <si>
    <t>X</t>
  </si>
  <si>
    <r>
      <t xml:space="preserve">Tabelle 8  </t>
    </r>
    <r>
      <rPr>
        <b/>
        <sz val="9.5"/>
        <rFont val="Arial"/>
        <family val="2"/>
      </rPr>
      <t xml:space="preserve">Güterumschlag in der Binnenschifffahrt in ausgewählten Häfen seit 1980 </t>
    </r>
    <r>
      <rPr>
        <sz val="9.5"/>
        <rFont val="Arial"/>
        <family val="2"/>
      </rPr>
      <t>in 1000 Tonnen</t>
    </r>
  </si>
  <si>
    <t>E = V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</si>
  <si>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</si>
  <si>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</si>
  <si>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</si>
  <si>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</si>
  <si>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</si>
  <si>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</si>
  <si>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</si>
  <si>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</si>
  <si>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</si>
  <si>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</si>
  <si>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</si>
  <si>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</si>
  <si>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</si>
  <si>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</si>
  <si>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</si>
  <si>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</si>
  <si>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</si>
  <si>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</si>
  <si>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</si>
  <si>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</si>
  <si>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H II 1 - j/06 S</t>
  </si>
  <si>
    <t>Die Binnenschifffahrt in Schleswig-Holstein</t>
  </si>
  <si>
    <t>Auskunft zu dieser Veröffentlichung</t>
  </si>
  <si>
    <t>Ausgabedatum</t>
  </si>
  <si>
    <t>Name:</t>
  </si>
  <si>
    <t>Jürgen Kost</t>
  </si>
  <si>
    <t>040 42831-2152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</si>
  <si>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</si>
  <si>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</si>
  <si>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</si>
  <si>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</si>
  <si>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2006</t>
  </si>
  <si>
    <t>1. Vierteljahr</t>
  </si>
  <si>
    <t>2. Vierteljahr</t>
  </si>
  <si>
    <t>Januar - Juni</t>
  </si>
  <si>
    <t xml:space="preserve">               -</t>
  </si>
  <si>
    <t xml:space="preserve">               -    </t>
  </si>
  <si>
    <t>Neumünster</t>
  </si>
  <si>
    <t>Segeberg/Ratzeburg</t>
  </si>
  <si>
    <t xml:space="preserve">Januar bis Juni </t>
  </si>
  <si>
    <t>Verände-   rung in %</t>
  </si>
  <si>
    <t>Verände-    rung in %</t>
  </si>
  <si>
    <t xml:space="preserve">         Versand</t>
  </si>
  <si>
    <t>Verän-        derung          in %</t>
  </si>
  <si>
    <t>Januar bis Juni</t>
  </si>
  <si>
    <t>Nr. des   Verkehrs- bezirks</t>
  </si>
  <si>
    <t>Gesamt-     umschlag</t>
  </si>
  <si>
    <t xml:space="preserve">          -</t>
  </si>
  <si>
    <t xml:space="preserve">                -</t>
  </si>
  <si>
    <t>Veränderung    Gesamt-      umschlag          1. Hj. 2007         zu                1. Hj. 2006                           in %</t>
  </si>
  <si>
    <t xml:space="preserve">                    X</t>
  </si>
  <si>
    <t xml:space="preserve">        -</t>
  </si>
  <si>
    <t>Januar  bis  Juni</t>
  </si>
  <si>
    <t xml:space="preserve">                  1. Halbjahr 2007</t>
  </si>
  <si>
    <r>
      <t xml:space="preserve">                 </t>
    </r>
    <r>
      <rPr>
        <b/>
        <sz val="10"/>
        <rFont val="Arial"/>
        <family val="2"/>
      </rPr>
      <t>1. Halbjahr 2007</t>
    </r>
  </si>
  <si>
    <r>
      <t xml:space="preserve">Tabelle 1     </t>
    </r>
    <r>
      <rPr>
        <b/>
        <sz val="10"/>
        <rFont val="Arial"/>
        <family val="2"/>
      </rPr>
      <t>Schiffsverkehr 1. Halbjahr 2007</t>
    </r>
  </si>
  <si>
    <r>
      <t xml:space="preserve">Tabelle 2     </t>
    </r>
    <r>
      <rPr>
        <b/>
        <sz val="10"/>
        <rFont val="Arial"/>
        <family val="2"/>
      </rPr>
      <t>Güterverkehr der schleswig-holsteinischen Verkehrsbezirke 1. Halbjahr 2007</t>
    </r>
  </si>
  <si>
    <r>
      <t xml:space="preserve">Tabelle 3    </t>
    </r>
    <r>
      <rPr>
        <b/>
        <sz val="10"/>
        <rFont val="Arial"/>
        <family val="2"/>
      </rPr>
      <t>Containerverkehr 1. Halbjahr 2007</t>
    </r>
  </si>
  <si>
    <t>H II 1 - hj 1/07 S</t>
  </si>
  <si>
    <t>1. Halbjahr 2007</t>
  </si>
  <si>
    <t>hafen@statistik-nord.de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</si>
</sst>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#\ ##0\ \ \ \ \ "/>
    <numFmt numFmtId="170" formatCode="###0"/>
    <numFmt numFmtId="171" formatCode="\ \+* ##.0;\ \ \-* ##.0;"/>
    <numFmt numFmtId="172" formatCode="#\ ###\ \ \ \ \ "/>
    <numFmt numFmtId="173" formatCode="0.0\ \ \ "/>
    <numFmt numFmtId="174" formatCode="\ \ \ \ \ \+* #,##0.0\ \ \ \ \ ;\ \ \ \ \ \-* #,##0.0\ \ \ \ \ "/>
    <numFmt numFmtId="175" formatCode="#\ ##\ #\ ##0.0\ \ \ \ "/>
    <numFmt numFmtId="176" formatCode="#\ ###\ ##0.0\ \ \ \ "/>
    <numFmt numFmtId="177" formatCode="#\ ###\ ##0.0\ \ \ \ \ "/>
    <numFmt numFmtId="178" formatCode="\ \ \+\ * #0.0\ \ \ \ \ ;\ \ \-\ * #0.0\ \ \ \ \ "/>
    <numFmt numFmtId="179" formatCode="###\ ##0.0"/>
    <numFmt numFmtId="180" formatCode="###\ ##0"/>
    <numFmt numFmtId="181" formatCode="###\ ###\ ###"/>
    <numFmt numFmtId="182" formatCode="0#"/>
    <numFmt numFmtId="183" formatCode="\ \+\ * #0.0\ \ \ \ ;\ \ \-\ * #0.0\ \ \ \ "/>
    <numFmt numFmtId="184" formatCode="###\ ##0\ \ \ \ "/>
    <numFmt numFmtId="185" formatCode="###\ ##0\ \ "/>
    <numFmt numFmtId="186" formatCode="###\ ##0\ \ \ "/>
    <numFmt numFmtId="187" formatCode="###\ ##0.0\ \ \ \ "/>
    <numFmt numFmtId="188" formatCode="###\ ##0\ "/>
    <numFmt numFmtId="189" formatCode="###\ ##0.0\ "/>
    <numFmt numFmtId="190" formatCode="###\ ###\ ###\ \ \ \ \ "/>
    <numFmt numFmtId="191" formatCode="0\ \ \ \ \ "/>
    <numFmt numFmtId="192" formatCode="###0\ \ \ \ \ "/>
    <numFmt numFmtId="193" formatCode="d/\ mmmm\ yyyy"/>
    <numFmt numFmtId="194" formatCode="000"/>
    <numFmt numFmtId="195" formatCode="\ \ \ \ \ \ \ \ \ \ \ \+* ##.0;\ \ \ \ \ \ \ \ \ \ \ \ \-* ##.0;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0"/>
      <name val="Helvetica"/>
      <family val="0"/>
    </font>
    <font>
      <sz val="9"/>
      <name val="Arial"/>
      <family val="2"/>
    </font>
    <font>
      <sz val="11"/>
      <name val="Arial"/>
      <family val="2"/>
    </font>
    <font>
      <sz val="11"/>
      <name val="Helvetica"/>
      <family val="0"/>
    </font>
    <font>
      <sz val="10"/>
      <name val="Helvetica"/>
      <family val="0"/>
    </font>
    <font>
      <sz val="8"/>
      <name val="Arial"/>
      <family val="0"/>
    </font>
    <font>
      <b/>
      <sz val="9"/>
      <name val="Helvetica"/>
      <family val="0"/>
    </font>
    <font>
      <u val="single"/>
      <sz val="9"/>
      <name val="Helvetica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4" fillId="2" borderId="0" xfId="27" applyFill="1">
      <alignment/>
      <protection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68" fontId="0" fillId="2" borderId="5" xfId="0" applyNumberFormat="1" applyFill="1" applyBorder="1" applyAlignment="1">
      <alignment horizontal="center"/>
    </xf>
    <xf numFmtId="0" fontId="7" fillId="2" borderId="0" xfId="0" applyFont="1" applyFill="1" applyAlignment="1">
      <alignment/>
    </xf>
    <xf numFmtId="172" fontId="0" fillId="2" borderId="0" xfId="0" applyNumberFormat="1" applyFont="1" applyFill="1" applyBorder="1" applyAlignment="1">
      <alignment horizontal="right"/>
    </xf>
    <xf numFmtId="178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Continuous"/>
    </xf>
    <xf numFmtId="0" fontId="0" fillId="2" borderId="10" xfId="0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173" fontId="0" fillId="2" borderId="11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7" fontId="9" fillId="2" borderId="0" xfId="28" applyNumberFormat="1" applyFont="1" applyFill="1" applyBorder="1" applyAlignment="1">
      <alignment/>
      <protection/>
    </xf>
    <xf numFmtId="0" fontId="4" fillId="2" borderId="0" xfId="27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8" fontId="1" fillId="2" borderId="0" xfId="0" applyNumberFormat="1" applyFont="1" applyFill="1" applyBorder="1" applyAlignment="1">
      <alignment/>
    </xf>
    <xf numFmtId="0" fontId="11" fillId="2" borderId="0" xfId="27" applyFont="1" applyFill="1">
      <alignment/>
      <protection/>
    </xf>
    <xf numFmtId="177" fontId="9" fillId="2" borderId="0" xfId="28" applyNumberFormat="1" applyFont="1" applyFill="1" applyBorder="1" applyAlignment="1">
      <alignment horizontal="right"/>
      <protection/>
    </xf>
    <xf numFmtId="176" fontId="9" fillId="2" borderId="0" xfId="27" applyNumberFormat="1" applyFont="1" applyFill="1" applyBorder="1" applyAlignment="1">
      <alignment/>
      <protection/>
    </xf>
    <xf numFmtId="0" fontId="0" fillId="2" borderId="5" xfId="0" applyFill="1" applyBorder="1" applyAlignment="1">
      <alignment/>
    </xf>
    <xf numFmtId="177" fontId="5" fillId="2" borderId="0" xfId="28" applyNumberFormat="1" applyFont="1" applyFill="1" applyBorder="1" applyAlignment="1">
      <alignment horizontal="right"/>
      <protection/>
    </xf>
    <xf numFmtId="176" fontId="5" fillId="2" borderId="0" xfId="27" applyNumberFormat="1" applyFont="1" applyFill="1" applyBorder="1" applyAlignment="1">
      <alignment/>
      <protection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78" fontId="0" fillId="2" borderId="9" xfId="0" applyNumberFormat="1" applyFont="1" applyFill="1" applyBorder="1" applyAlignment="1">
      <alignment/>
    </xf>
    <xf numFmtId="178" fontId="6" fillId="2" borderId="5" xfId="0" applyNumberFormat="1" applyFont="1" applyFill="1" applyBorder="1" applyAlignment="1">
      <alignment/>
    </xf>
    <xf numFmtId="0" fontId="8" fillId="2" borderId="0" xfId="26" applyFont="1" applyFill="1">
      <alignment/>
      <protection/>
    </xf>
    <xf numFmtId="174" fontId="4" fillId="2" borderId="5" xfId="29" applyNumberFormat="1" applyFont="1" applyFill="1" applyBorder="1">
      <alignment/>
      <protection/>
    </xf>
    <xf numFmtId="0" fontId="4" fillId="2" borderId="5" xfId="29" applyFont="1" applyFill="1" applyBorder="1">
      <alignment/>
      <protection/>
    </xf>
    <xf numFmtId="179" fontId="4" fillId="2" borderId="5" xfId="29" applyNumberFormat="1" applyFont="1" applyFill="1" applyBorder="1">
      <alignment/>
      <protection/>
    </xf>
    <xf numFmtId="174" fontId="4" fillId="2" borderId="11" xfId="29" applyNumberFormat="1" applyFont="1" applyFill="1" applyBorder="1">
      <alignment/>
      <protection/>
    </xf>
    <xf numFmtId="0" fontId="12" fillId="2" borderId="5" xfId="29" applyFont="1" applyFill="1" applyBorder="1">
      <alignment/>
      <protection/>
    </xf>
    <xf numFmtId="179" fontId="4" fillId="2" borderId="11" xfId="29" applyNumberFormat="1" applyFont="1" applyFill="1" applyBorder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69" fontId="0" fillId="2" borderId="0" xfId="0" applyNumberFormat="1" applyFont="1" applyFill="1" applyAlignment="1">
      <alignment/>
    </xf>
    <xf numFmtId="180" fontId="9" fillId="2" borderId="11" xfId="28" applyNumberFormat="1" applyFont="1" applyFill="1" applyBorder="1" applyAlignment="1">
      <alignment horizontal="right"/>
      <protection/>
    </xf>
    <xf numFmtId="180" fontId="0" fillId="2" borderId="11" xfId="0" applyNumberFormat="1" applyFont="1" applyFill="1" applyBorder="1" applyAlignment="1">
      <alignment horizontal="right"/>
    </xf>
    <xf numFmtId="180" fontId="9" fillId="2" borderId="8" xfId="28" applyNumberFormat="1" applyFont="1" applyFill="1" applyBorder="1" applyAlignment="1">
      <alignment horizontal="right"/>
      <protection/>
    </xf>
    <xf numFmtId="180" fontId="0" fillId="2" borderId="12" xfId="0" applyNumberFormat="1" applyFont="1" applyFill="1" applyBorder="1" applyAlignment="1">
      <alignment horizontal="right"/>
    </xf>
    <xf numFmtId="171" fontId="0" fillId="2" borderId="0" xfId="0" applyNumberFormat="1" applyFont="1" applyFill="1" applyBorder="1" applyAlignment="1">
      <alignment horizontal="center"/>
    </xf>
    <xf numFmtId="0" fontId="0" fillId="2" borderId="0" xfId="27" applyFont="1" applyFill="1">
      <alignment/>
      <protection/>
    </xf>
    <xf numFmtId="175" fontId="4" fillId="2" borderId="11" xfId="29" applyNumberFormat="1" applyFont="1" applyFill="1" applyBorder="1">
      <alignment/>
      <protection/>
    </xf>
    <xf numFmtId="0" fontId="4" fillId="2" borderId="0" xfId="26" applyFont="1" applyFill="1">
      <alignment/>
      <protection/>
    </xf>
    <xf numFmtId="0" fontId="4" fillId="2" borderId="6" xfId="26" applyFont="1" applyFill="1" applyBorder="1">
      <alignment/>
      <protection/>
    </xf>
    <xf numFmtId="0" fontId="4" fillId="2" borderId="4" xfId="29" applyFont="1" applyFill="1" applyBorder="1">
      <alignment/>
      <protection/>
    </xf>
    <xf numFmtId="0" fontId="4" fillId="2" borderId="0" xfId="26" applyFont="1" applyFill="1" applyBorder="1">
      <alignment/>
      <protection/>
    </xf>
    <xf numFmtId="0" fontId="4" fillId="2" borderId="6" xfId="26" applyFont="1" applyFill="1" applyBorder="1" applyAlignment="1">
      <alignment horizontal="center"/>
      <protection/>
    </xf>
    <xf numFmtId="0" fontId="4" fillId="2" borderId="7" xfId="26" applyFont="1" applyFill="1" applyBorder="1">
      <alignment/>
      <protection/>
    </xf>
    <xf numFmtId="0" fontId="4" fillId="2" borderId="9" xfId="26" applyFont="1" applyFill="1" applyBorder="1">
      <alignment/>
      <protection/>
    </xf>
    <xf numFmtId="0" fontId="4" fillId="2" borderId="1" xfId="26" applyFont="1" applyFill="1" applyBorder="1" applyAlignment="1">
      <alignment horizontal="center"/>
      <protection/>
    </xf>
    <xf numFmtId="0" fontId="4" fillId="2" borderId="2" xfId="26" applyFont="1" applyFill="1" applyBorder="1">
      <alignment/>
      <protection/>
    </xf>
    <xf numFmtId="0" fontId="4" fillId="2" borderId="4" xfId="26" applyFont="1" applyFill="1" applyBorder="1">
      <alignment/>
      <protection/>
    </xf>
    <xf numFmtId="0" fontId="4" fillId="2" borderId="1" xfId="26" applyFont="1" applyFill="1" applyBorder="1">
      <alignment/>
      <protection/>
    </xf>
    <xf numFmtId="0" fontId="4" fillId="2" borderId="0" xfId="26" applyFont="1" applyFill="1" applyBorder="1" applyAlignment="1">
      <alignment horizontal="center"/>
      <protection/>
    </xf>
    <xf numFmtId="0" fontId="4" fillId="2" borderId="3" xfId="26" applyFont="1" applyFill="1" applyBorder="1">
      <alignment/>
      <protection/>
    </xf>
    <xf numFmtId="0" fontId="4" fillId="2" borderId="5" xfId="26" applyFont="1" applyFill="1" applyBorder="1">
      <alignment/>
      <protection/>
    </xf>
    <xf numFmtId="183" fontId="6" fillId="2" borderId="5" xfId="0" applyNumberFormat="1" applyFont="1" applyFill="1" applyBorder="1" applyAlignment="1">
      <alignment/>
    </xf>
    <xf numFmtId="185" fontId="0" fillId="2" borderId="5" xfId="0" applyNumberFormat="1" applyFill="1" applyBorder="1" applyAlignment="1">
      <alignment/>
    </xf>
    <xf numFmtId="185" fontId="0" fillId="2" borderId="3" xfId="0" applyNumberForma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81" fontId="0" fillId="2" borderId="5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9" fontId="0" fillId="2" borderId="5" xfId="0" applyNumberFormat="1" applyFont="1" applyFill="1" applyBorder="1" applyAlignment="1">
      <alignment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/>
    </xf>
    <xf numFmtId="182" fontId="6" fillId="2" borderId="0" xfId="0" applyNumberFormat="1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179" fontId="4" fillId="2" borderId="0" xfId="29" applyNumberFormat="1" applyFont="1" applyFill="1" applyBorder="1" applyAlignment="1">
      <alignment horizontal="center"/>
      <protection/>
    </xf>
    <xf numFmtId="179" fontId="4" fillId="2" borderId="0" xfId="29" applyNumberFormat="1" applyFont="1" applyFill="1" applyBorder="1">
      <alignment/>
      <protection/>
    </xf>
    <xf numFmtId="183" fontId="6" fillId="2" borderId="0" xfId="0" applyNumberFormat="1" applyFont="1" applyFill="1" applyBorder="1" applyAlignment="1">
      <alignment/>
    </xf>
    <xf numFmtId="175" fontId="4" fillId="2" borderId="0" xfId="29" applyNumberFormat="1" applyFont="1" applyFill="1" applyBorder="1">
      <alignment/>
      <protection/>
    </xf>
    <xf numFmtId="0" fontId="1" fillId="2" borderId="0" xfId="0" applyFont="1" applyFill="1" applyBorder="1" applyAlignment="1">
      <alignment/>
    </xf>
    <xf numFmtId="184" fontId="4" fillId="2" borderId="12" xfId="27" applyNumberFormat="1" applyFill="1" applyBorder="1">
      <alignment/>
      <protection/>
    </xf>
    <xf numFmtId="179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169" fontId="0" fillId="2" borderId="4" xfId="0" applyNumberFormat="1" applyFill="1" applyBorder="1" applyAlignment="1">
      <alignment/>
    </xf>
    <xf numFmtId="171" fontId="0" fillId="2" borderId="4" xfId="0" applyNumberFormat="1" applyFill="1" applyBorder="1" applyAlignment="1">
      <alignment horizontal="center"/>
    </xf>
    <xf numFmtId="184" fontId="9" fillId="2" borderId="11" xfId="28" applyNumberFormat="1" applyFont="1" applyFill="1" applyBorder="1" applyAlignment="1">
      <alignment horizontal="right"/>
      <protection/>
    </xf>
    <xf numFmtId="184" fontId="9" fillId="2" borderId="11" xfId="27" applyNumberFormat="1" applyFont="1" applyFill="1" applyBorder="1" applyAlignment="1">
      <alignment/>
      <protection/>
    </xf>
    <xf numFmtId="184" fontId="4" fillId="2" borderId="8" xfId="27" applyNumberFormat="1" applyFill="1" applyBorder="1">
      <alignment/>
      <protection/>
    </xf>
    <xf numFmtId="169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0" fontId="0" fillId="2" borderId="5" xfId="0" applyNumberFormat="1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Continuous" vertical="center"/>
    </xf>
    <xf numFmtId="169" fontId="0" fillId="2" borderId="14" xfId="0" applyNumberFormat="1" applyFont="1" applyFill="1" applyBorder="1" applyAlignment="1">
      <alignment horizontal="center" vertical="center"/>
    </xf>
    <xf numFmtId="187" fontId="0" fillId="2" borderId="5" xfId="0" applyNumberFormat="1" applyFont="1" applyFill="1" applyBorder="1" applyAlignment="1">
      <alignment/>
    </xf>
    <xf numFmtId="187" fontId="0" fillId="2" borderId="5" xfId="0" applyNumberFormat="1" applyFont="1" applyFill="1" applyBorder="1" applyAlignment="1">
      <alignment horizontal="right"/>
    </xf>
    <xf numFmtId="187" fontId="0" fillId="2" borderId="11" xfId="0" applyNumberFormat="1" applyFont="1" applyFill="1" applyBorder="1" applyAlignment="1">
      <alignment/>
    </xf>
    <xf numFmtId="187" fontId="0" fillId="2" borderId="0" xfId="0" applyNumberFormat="1" applyFont="1" applyFill="1" applyAlignment="1">
      <alignment/>
    </xf>
    <xf numFmtId="187" fontId="0" fillId="2" borderId="8" xfId="0" applyNumberFormat="1" applyFont="1" applyFill="1" applyBorder="1" applyAlignment="1">
      <alignment/>
    </xf>
    <xf numFmtId="187" fontId="0" fillId="2" borderId="9" xfId="0" applyNumberFormat="1" applyFont="1" applyFill="1" applyBorder="1" applyAlignment="1">
      <alignment/>
    </xf>
    <xf numFmtId="187" fontId="1" fillId="2" borderId="5" xfId="0" applyNumberFormat="1" applyFont="1" applyFill="1" applyBorder="1" applyAlignment="1">
      <alignment/>
    </xf>
    <xf numFmtId="0" fontId="5" fillId="2" borderId="0" xfId="26" applyFont="1" applyFill="1">
      <alignment/>
      <protection/>
    </xf>
    <xf numFmtId="185" fontId="0" fillId="2" borderId="9" xfId="0" applyNumberFormat="1" applyFill="1" applyBorder="1" applyAlignment="1">
      <alignment/>
    </xf>
    <xf numFmtId="188" fontId="0" fillId="2" borderId="5" xfId="0" applyNumberFormat="1" applyFill="1" applyBorder="1" applyAlignment="1">
      <alignment/>
    </xf>
    <xf numFmtId="188" fontId="0" fillId="2" borderId="9" xfId="0" applyNumberFormat="1" applyFill="1" applyBorder="1" applyAlignment="1">
      <alignment/>
    </xf>
    <xf numFmtId="188" fontId="0" fillId="2" borderId="8" xfId="0" applyNumberFormat="1" applyFill="1" applyBorder="1" applyAlignment="1">
      <alignment/>
    </xf>
    <xf numFmtId="189" fontId="4" fillId="2" borderId="5" xfId="29" applyNumberFormat="1" applyFont="1" applyFill="1" applyBorder="1">
      <alignment/>
      <protection/>
    </xf>
    <xf numFmtId="189" fontId="4" fillId="2" borderId="11" xfId="29" applyNumberFormat="1" applyFont="1" applyFill="1" applyBorder="1">
      <alignment/>
      <protection/>
    </xf>
    <xf numFmtId="189" fontId="6" fillId="2" borderId="5" xfId="0" applyNumberFormat="1" applyFont="1" applyFill="1" applyBorder="1" applyAlignment="1">
      <alignment/>
    </xf>
    <xf numFmtId="189" fontId="4" fillId="2" borderId="11" xfId="29" applyNumberFormat="1" applyFont="1" applyFill="1" applyBorder="1" applyAlignment="1">
      <alignment/>
      <protection/>
    </xf>
    <xf numFmtId="189" fontId="4" fillId="2" borderId="12" xfId="29" applyNumberFormat="1" applyFont="1" applyFill="1" applyBorder="1">
      <alignment/>
      <protection/>
    </xf>
    <xf numFmtId="189" fontId="6" fillId="2" borderId="0" xfId="0" applyNumberFormat="1" applyFont="1" applyFill="1" applyAlignment="1">
      <alignment/>
    </xf>
    <xf numFmtId="189" fontId="6" fillId="2" borderId="8" xfId="0" applyNumberFormat="1" applyFont="1" applyFill="1" applyBorder="1" applyAlignment="1">
      <alignment/>
    </xf>
    <xf numFmtId="189" fontId="6" fillId="2" borderId="12" xfId="0" applyNumberFormat="1" applyFont="1" applyFill="1" applyBorder="1" applyAlignment="1">
      <alignment/>
    </xf>
    <xf numFmtId="190" fontId="0" fillId="2" borderId="11" xfId="0" applyNumberFormat="1" applyFill="1" applyBorder="1" applyAlignment="1">
      <alignment/>
    </xf>
    <xf numFmtId="190" fontId="0" fillId="2" borderId="5" xfId="0" applyNumberFormat="1" applyFill="1" applyBorder="1" applyAlignment="1">
      <alignment/>
    </xf>
    <xf numFmtId="191" fontId="0" fillId="2" borderId="5" xfId="0" applyNumberFormat="1" applyFill="1" applyBorder="1" applyAlignment="1">
      <alignment/>
    </xf>
    <xf numFmtId="0" fontId="0" fillId="2" borderId="0" xfId="26" applyFont="1" applyFill="1">
      <alignment/>
      <protection/>
    </xf>
    <xf numFmtId="0" fontId="0" fillId="2" borderId="0" xfId="0" applyFont="1" applyFill="1" applyBorder="1" applyAlignment="1">
      <alignment/>
    </xf>
    <xf numFmtId="179" fontId="0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188" fontId="0" fillId="2" borderId="11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80" fontId="1" fillId="2" borderId="12" xfId="0" applyNumberFormat="1" applyFont="1" applyFill="1" applyBorder="1" applyAlignment="1">
      <alignment/>
    </xf>
    <xf numFmtId="185" fontId="1" fillId="2" borderId="5" xfId="0" applyNumberFormat="1" applyFont="1" applyFill="1" applyBorder="1" applyAlignment="1">
      <alignment/>
    </xf>
    <xf numFmtId="175" fontId="4" fillId="0" borderId="5" xfId="29" applyNumberFormat="1" applyFont="1" applyBorder="1" applyAlignment="1">
      <alignment/>
      <protection/>
    </xf>
    <xf numFmtId="189" fontId="4" fillId="2" borderId="11" xfId="29" applyNumberFormat="1" applyFont="1" applyFill="1" applyBorder="1" applyAlignment="1">
      <alignment horizontal="right"/>
      <protection/>
    </xf>
    <xf numFmtId="190" fontId="0" fillId="2" borderId="0" xfId="0" applyNumberForma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183" fontId="6" fillId="2" borderId="8" xfId="0" applyNumberFormat="1" applyFont="1" applyFill="1" applyBorder="1" applyAlignment="1">
      <alignment/>
    </xf>
    <xf numFmtId="183" fontId="6" fillId="2" borderId="9" xfId="0" applyNumberFormat="1" applyFont="1" applyFill="1" applyBorder="1" applyAlignment="1">
      <alignment/>
    </xf>
    <xf numFmtId="185" fontId="0" fillId="2" borderId="0" xfId="0" applyNumberFormat="1" applyFill="1" applyBorder="1" applyAlignment="1">
      <alignment/>
    </xf>
    <xf numFmtId="175" fontId="4" fillId="0" borderId="5" xfId="29" applyNumberFormat="1" applyFont="1" applyBorder="1" applyAlignment="1">
      <alignment horizontal="center"/>
      <protection/>
    </xf>
    <xf numFmtId="0" fontId="1" fillId="2" borderId="4" xfId="24" applyFont="1" applyFill="1" applyBorder="1" applyAlignment="1" applyProtection="1">
      <alignment/>
      <protection hidden="1"/>
    </xf>
    <xf numFmtId="0" fontId="1" fillId="3" borderId="1" xfId="24" applyFont="1" applyFill="1" applyBorder="1" applyAlignment="1" applyProtection="1">
      <alignment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5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19" fillId="2" borderId="9" xfId="21" applyFont="1" applyFill="1" applyBorder="1" applyAlignment="1" applyProtection="1">
      <alignment horizontal="left"/>
      <protection hidden="1"/>
    </xf>
    <xf numFmtId="0" fontId="19" fillId="3" borderId="6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1" fillId="3" borderId="5" xfId="24" applyFont="1" applyFill="1" applyBorder="1" applyAlignment="1" applyProtection="1">
      <alignment/>
      <protection hidden="1"/>
    </xf>
    <xf numFmtId="0" fontId="1" fillId="2" borderId="5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3" xfId="24" applyFont="1" applyFill="1" applyBorder="1" applyAlignment="1" applyProtection="1">
      <alignment horizontal="centerContinuous"/>
      <protection hidden="1"/>
    </xf>
    <xf numFmtId="0" fontId="1" fillId="2" borderId="5" xfId="24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20" fillId="2" borderId="7" xfId="21" applyFont="1" applyFill="1" applyBorder="1" applyAlignment="1" applyProtection="1">
      <alignment horizontal="left"/>
      <protection hidden="1"/>
    </xf>
    <xf numFmtId="0" fontId="0" fillId="3" borderId="14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5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49" fontId="1" fillId="2" borderId="5" xfId="24" applyNumberFormat="1" applyFont="1" applyFill="1" applyBorder="1" applyAlignment="1" applyProtection="1">
      <alignment horizontal="left"/>
      <protection hidden="1"/>
    </xf>
    <xf numFmtId="175" fontId="4" fillId="0" borderId="11" xfId="29" applyNumberFormat="1" applyFont="1" applyBorder="1" applyAlignment="1">
      <alignment horizontal="center"/>
      <protection/>
    </xf>
    <xf numFmtId="16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94" fontId="0" fillId="2" borderId="0" xfId="0" applyNumberFormat="1" applyFill="1" applyAlignment="1">
      <alignment horizontal="left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9" fillId="2" borderId="0" xfId="27" applyFont="1" applyFill="1" applyAlignment="1">
      <alignment horizontal="center"/>
      <protection/>
    </xf>
    <xf numFmtId="178" fontId="0" fillId="2" borderId="0" xfId="0" applyNumberFormat="1" applyFont="1" applyFill="1" applyBorder="1" applyAlignment="1">
      <alignment horizontal="center"/>
    </xf>
    <xf numFmtId="184" fontId="5" fillId="2" borderId="11" xfId="28" applyNumberFormat="1" applyFont="1" applyFill="1" applyBorder="1" applyAlignment="1">
      <alignment horizontal="right"/>
      <protection/>
    </xf>
    <xf numFmtId="184" fontId="5" fillId="2" borderId="11" xfId="27" applyNumberFormat="1" applyFont="1" applyFill="1" applyBorder="1" applyAlignment="1">
      <alignment/>
      <protection/>
    </xf>
    <xf numFmtId="0" fontId="21" fillId="2" borderId="0" xfId="0" applyFont="1" applyFill="1" applyAlignment="1">
      <alignment/>
    </xf>
    <xf numFmtId="179" fontId="11" fillId="2" borderId="5" xfId="29" applyNumberFormat="1" applyFont="1" applyFill="1" applyBorder="1" applyAlignment="1">
      <alignment horizontal="center"/>
      <protection/>
    </xf>
    <xf numFmtId="189" fontId="11" fillId="2" borderId="11" xfId="29" applyNumberFormat="1" applyFont="1" applyFill="1" applyBorder="1">
      <alignment/>
      <protection/>
    </xf>
    <xf numFmtId="183" fontId="21" fillId="2" borderId="5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5" fillId="2" borderId="6" xfId="26" applyFont="1" applyFill="1" applyBorder="1">
      <alignment/>
      <protection/>
    </xf>
    <xf numFmtId="0" fontId="8" fillId="2" borderId="6" xfId="26" applyFont="1" applyFill="1" applyBorder="1">
      <alignment/>
      <protection/>
    </xf>
    <xf numFmtId="0" fontId="0" fillId="2" borderId="14" xfId="0" applyFill="1" applyBorder="1" applyAlignment="1">
      <alignment horizontal="center" vertical="center" wrapText="1"/>
    </xf>
    <xf numFmtId="195" fontId="0" fillId="2" borderId="5" xfId="0" applyNumberFormat="1" applyFill="1" applyBorder="1" applyAlignment="1">
      <alignment/>
    </xf>
    <xf numFmtId="195" fontId="1" fillId="2" borderId="5" xfId="0" applyNumberFormat="1" applyFont="1" applyFill="1" applyBorder="1" applyAlignment="1">
      <alignment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1" fontId="1" fillId="2" borderId="5" xfId="24" applyNumberFormat="1" applyFont="1" applyFill="1" applyBorder="1" applyAlignment="1" applyProtection="1">
      <alignment horizontal="left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20" fillId="3" borderId="6" xfId="22" applyFont="1" applyFill="1" applyBorder="1" applyAlignment="1" applyProtection="1">
      <alignment horizontal="left"/>
      <protection hidden="1"/>
    </xf>
    <xf numFmtId="0" fontId="20" fillId="3" borderId="6" xfId="21" applyFont="1" applyFill="1" applyBorder="1" applyAlignment="1" applyProtection="1">
      <alignment horizontal="left"/>
      <protection hidden="1"/>
    </xf>
    <xf numFmtId="0" fontId="20" fillId="3" borderId="7" xfId="21" applyFont="1" applyFill="1" applyBorder="1" applyAlignment="1" applyProtection="1">
      <alignment horizontal="left"/>
      <protection hidden="1"/>
    </xf>
    <xf numFmtId="193" fontId="0" fillId="2" borderId="14" xfId="24" applyNumberFormat="1" applyFont="1" applyFill="1" applyBorder="1" applyAlignment="1" applyProtection="1">
      <alignment horizontal="left"/>
      <protection hidden="1"/>
    </xf>
    <xf numFmtId="193" fontId="0" fillId="2" borderId="15" xfId="24" applyNumberFormat="1" applyFont="1" applyFill="1" applyBorder="1" applyAlignment="1" applyProtection="1">
      <alignment horizontal="left"/>
      <protection hidden="1"/>
    </xf>
    <xf numFmtId="49" fontId="0" fillId="2" borderId="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20" fillId="2" borderId="6" xfId="20" applyFont="1" applyFill="1" applyBorder="1" applyAlignment="1" applyProtection="1">
      <alignment horizontal="left"/>
      <protection hidden="1"/>
    </xf>
    <xf numFmtId="0" fontId="20" fillId="2" borderId="6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5" fontId="0" fillId="2" borderId="0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 horizontal="center" vertical="center"/>
    </xf>
    <xf numFmtId="192" fontId="0" fillId="2" borderId="2" xfId="0" applyNumberFormat="1" applyFont="1" applyFill="1" applyBorder="1" applyAlignment="1">
      <alignment horizontal="center" vertical="center"/>
    </xf>
    <xf numFmtId="192" fontId="0" fillId="2" borderId="9" xfId="0" applyNumberFormat="1" applyFont="1" applyFill="1" applyBorder="1" applyAlignment="1">
      <alignment horizontal="center" vertical="center"/>
    </xf>
    <xf numFmtId="192" fontId="0" fillId="2" borderId="7" xfId="0" applyNumberFormat="1" applyFont="1" applyFill="1" applyBorder="1" applyAlignment="1">
      <alignment horizontal="center" vertical="center"/>
    </xf>
    <xf numFmtId="185" fontId="0" fillId="2" borderId="5" xfId="0" applyNumberFormat="1" applyFill="1" applyBorder="1" applyAlignment="1">
      <alignment horizontal="center"/>
    </xf>
    <xf numFmtId="185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2" borderId="0" xfId="0" applyNumberForma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170" fontId="0" fillId="0" borderId="9" xfId="0" applyNumberFormat="1" applyBorder="1" applyAlignment="1">
      <alignment horizontal="center" vertical="center"/>
    </xf>
    <xf numFmtId="170" fontId="0" fillId="0" borderId="7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4" xfId="26" applyFont="1" applyFill="1" applyBorder="1" applyAlignment="1">
      <alignment horizontal="center" vertical="center"/>
      <protection/>
    </xf>
    <xf numFmtId="0" fontId="4" fillId="2" borderId="15" xfId="26" applyFont="1" applyFill="1" applyBorder="1" applyAlignment="1">
      <alignment horizontal="center" vertical="center"/>
      <protection/>
    </xf>
    <xf numFmtId="0" fontId="4" fillId="2" borderId="12" xfId="26" applyFont="1" applyFill="1" applyBorder="1" applyAlignment="1">
      <alignment horizontal="center" vertical="center"/>
      <protection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2" xfId="2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4" xfId="26" applyFont="1" applyFill="1" applyBorder="1" applyAlignment="1">
      <alignment horizontal="center" vertical="center" wrapText="1"/>
      <protection/>
    </xf>
    <xf numFmtId="0" fontId="4" fillId="2" borderId="5" xfId="26" applyFont="1" applyFill="1" applyBorder="1" applyAlignment="1">
      <alignment horizontal="center"/>
      <protection/>
    </xf>
    <xf numFmtId="0" fontId="4" fillId="2" borderId="0" xfId="26" applyFont="1" applyFill="1" applyBorder="1" applyAlignment="1">
      <alignment horizontal="center"/>
      <protection/>
    </xf>
    <xf numFmtId="0" fontId="4" fillId="2" borderId="3" xfId="26" applyFont="1" applyFill="1" applyBorder="1" applyAlignment="1">
      <alignment horizontal="center"/>
      <protection/>
    </xf>
    <xf numFmtId="0" fontId="6" fillId="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4" xfId="26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9" fillId="2" borderId="14" xfId="26" applyFont="1" applyFill="1" applyBorder="1" applyAlignment="1">
      <alignment horizontal="center" vertical="center"/>
      <protection/>
    </xf>
    <xf numFmtId="0" fontId="9" fillId="2" borderId="10" xfId="26" applyFont="1" applyFill="1" applyBorder="1" applyAlignment="1">
      <alignment horizontal="center" vertical="center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6" applyFont="1" applyFill="1" applyAlignment="1">
      <alignment vertical="center"/>
      <protection/>
    </xf>
    <xf numFmtId="0" fontId="0" fillId="2" borderId="0" xfId="0" applyFont="1" applyFill="1" applyAlignment="1">
      <alignment vertical="center"/>
    </xf>
    <xf numFmtId="0" fontId="9" fillId="2" borderId="0" xfId="26" applyFont="1" applyFill="1" applyAlignment="1">
      <alignment vertical="center"/>
      <protection/>
    </xf>
    <xf numFmtId="0" fontId="1" fillId="2" borderId="0" xfId="26" applyFont="1" applyFill="1" applyAlignment="1">
      <alignment vertical="center"/>
      <protection/>
    </xf>
    <xf numFmtId="0" fontId="0" fillId="2" borderId="6" xfId="0" applyFill="1" applyBorder="1" applyAlignment="1">
      <alignment vertical="center"/>
    </xf>
    <xf numFmtId="0" fontId="4" fillId="2" borderId="6" xfId="26" applyFill="1" applyBorder="1" applyAlignment="1">
      <alignment vertical="center"/>
      <protection/>
    </xf>
    <xf numFmtId="0" fontId="6" fillId="2" borderId="0" xfId="0" applyFont="1" applyFill="1" applyAlignment="1">
      <alignment vertical="center"/>
    </xf>
    <xf numFmtId="0" fontId="4" fillId="2" borderId="0" xfId="26" applyFont="1" applyFill="1" applyAlignment="1">
      <alignment vertical="center"/>
      <protection/>
    </xf>
    <xf numFmtId="0" fontId="6" fillId="2" borderId="0" xfId="0" applyFont="1" applyFill="1" applyBorder="1" applyAlignment="1">
      <alignment vertical="center"/>
    </xf>
    <xf numFmtId="0" fontId="5" fillId="2" borderId="0" xfId="26" applyFont="1" applyFill="1" applyAlignment="1">
      <alignment vertical="center"/>
      <protection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IMP94A" xfId="27"/>
    <cellStyle name="Standard_Jahr 1996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54</xdr:row>
      <xdr:rowOff>0</xdr:rowOff>
    </xdr:from>
    <xdr:to>
      <xdr:col>15</xdr:col>
      <xdr:colOff>419100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954405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19050</xdr:rowOff>
    </xdr:from>
    <xdr:to>
      <xdr:col>8</xdr:col>
      <xdr:colOff>276225</xdr:colOff>
      <xdr:row>45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5822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49</xdr:row>
      <xdr:rowOff>0</xdr:rowOff>
    </xdr:from>
    <xdr:to>
      <xdr:col>14</xdr:col>
      <xdr:colOff>323850</xdr:colOff>
      <xdr:row>49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19162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47625</xdr:rowOff>
    </xdr:from>
    <xdr:to>
      <xdr:col>8</xdr:col>
      <xdr:colOff>38100</xdr:colOff>
      <xdr:row>79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4">
      <selection activeCell="C13" sqref="C13"/>
    </sheetView>
  </sheetViews>
  <sheetFormatPr defaultColWidth="11.421875" defaultRowHeight="12.75"/>
  <cols>
    <col min="1" max="1" width="17.28125" style="201" customWidth="1"/>
    <col min="2" max="4" width="11.8515625" style="201" customWidth="1"/>
    <col min="5" max="5" width="12.421875" style="201" customWidth="1"/>
    <col min="6" max="7" width="11.8515625" style="201" customWidth="1"/>
    <col min="8" max="8" width="7.140625" style="201" customWidth="1"/>
    <col min="9" max="16384" width="11.421875" style="170" customWidth="1"/>
  </cols>
  <sheetData>
    <row r="1" spans="1:8" ht="19.5" customHeight="1">
      <c r="A1" s="166"/>
      <c r="B1" s="167" t="s">
        <v>88</v>
      </c>
      <c r="C1" s="168"/>
      <c r="D1" s="168"/>
      <c r="E1" s="168"/>
      <c r="F1" s="168"/>
      <c r="G1" s="168"/>
      <c r="H1" s="169"/>
    </row>
    <row r="2" spans="1:8" ht="19.5" customHeight="1">
      <c r="A2" s="171"/>
      <c r="B2" s="172" t="s">
        <v>89</v>
      </c>
      <c r="C2" s="173"/>
      <c r="D2" s="173"/>
      <c r="E2" s="173"/>
      <c r="F2" s="173"/>
      <c r="G2" s="173"/>
      <c r="H2" s="174"/>
    </row>
    <row r="3" spans="1:8" ht="12.75">
      <c r="A3" s="175"/>
      <c r="B3" s="176" t="s">
        <v>90</v>
      </c>
      <c r="C3" s="177"/>
      <c r="D3" s="177"/>
      <c r="E3" s="177"/>
      <c r="F3" s="177"/>
      <c r="G3" s="177"/>
      <c r="H3" s="178"/>
    </row>
    <row r="4" spans="1:8" ht="12.75">
      <c r="A4" s="179" t="s">
        <v>91</v>
      </c>
      <c r="B4" s="180" t="s">
        <v>92</v>
      </c>
      <c r="C4" s="180"/>
      <c r="D4" s="181"/>
      <c r="E4" s="180" t="s">
        <v>93</v>
      </c>
      <c r="F4" s="180" t="s">
        <v>94</v>
      </c>
      <c r="G4" s="180"/>
      <c r="H4" s="181"/>
    </row>
    <row r="5" spans="1:8" ht="12.75">
      <c r="A5" s="182" t="s">
        <v>95</v>
      </c>
      <c r="B5" s="183" t="s">
        <v>96</v>
      </c>
      <c r="C5" s="183"/>
      <c r="D5" s="184"/>
      <c r="E5" s="183" t="s">
        <v>95</v>
      </c>
      <c r="F5" s="183" t="s">
        <v>97</v>
      </c>
      <c r="G5" s="183"/>
      <c r="H5" s="184"/>
    </row>
    <row r="6" spans="1:8" ht="12.75">
      <c r="A6" s="182" t="s">
        <v>98</v>
      </c>
      <c r="B6" s="185" t="s">
        <v>99</v>
      </c>
      <c r="C6" s="183"/>
      <c r="D6" s="184"/>
      <c r="E6" s="183" t="s">
        <v>98</v>
      </c>
      <c r="F6" s="185" t="s">
        <v>100</v>
      </c>
      <c r="G6" s="186"/>
      <c r="H6" s="184"/>
    </row>
    <row r="7" spans="1:8" ht="12.75">
      <c r="A7" s="182" t="s">
        <v>101</v>
      </c>
      <c r="B7" s="185" t="s">
        <v>102</v>
      </c>
      <c r="C7" s="183"/>
      <c r="D7" s="184"/>
      <c r="E7" s="183" t="s">
        <v>101</v>
      </c>
      <c r="F7" s="185" t="s">
        <v>103</v>
      </c>
      <c r="G7" s="186"/>
      <c r="H7" s="184"/>
    </row>
    <row r="8" spans="1:8" ht="12.75">
      <c r="A8" s="187" t="s">
        <v>104</v>
      </c>
      <c r="B8" s="229" t="s">
        <v>105</v>
      </c>
      <c r="C8" s="230"/>
      <c r="D8" s="231"/>
      <c r="E8" s="188" t="s">
        <v>104</v>
      </c>
      <c r="F8" s="230" t="s">
        <v>106</v>
      </c>
      <c r="G8" s="230"/>
      <c r="H8" s="231"/>
    </row>
    <row r="9" spans="1:8" ht="12.75">
      <c r="A9" s="179"/>
      <c r="B9" s="180"/>
      <c r="C9" s="180"/>
      <c r="D9" s="180"/>
      <c r="E9" s="180"/>
      <c r="F9" s="180"/>
      <c r="G9" s="180"/>
      <c r="H9" s="181"/>
    </row>
    <row r="10" spans="1:8" ht="12.75">
      <c r="A10" s="189" t="s">
        <v>107</v>
      </c>
      <c r="B10" s="183"/>
      <c r="C10" s="183"/>
      <c r="D10" s="183"/>
      <c r="E10" s="183"/>
      <c r="F10" s="183"/>
      <c r="G10" s="183"/>
      <c r="H10" s="184"/>
    </row>
    <row r="11" spans="1:8" ht="12.75">
      <c r="A11" s="190" t="s">
        <v>108</v>
      </c>
      <c r="B11" s="191"/>
      <c r="C11" s="192"/>
      <c r="D11" s="192"/>
      <c r="E11" s="192"/>
      <c r="F11" s="192"/>
      <c r="G11" s="193"/>
      <c r="H11" s="194"/>
    </row>
    <row r="12" spans="1:8" ht="12.75">
      <c r="A12" s="195" t="s">
        <v>109</v>
      </c>
      <c r="B12" s="191"/>
      <c r="C12" s="192"/>
      <c r="D12" s="192"/>
      <c r="E12" s="192"/>
      <c r="F12" s="192"/>
      <c r="G12" s="193"/>
      <c r="H12" s="194"/>
    </row>
    <row r="13" spans="1:8" ht="12.75">
      <c r="A13" s="202" t="s">
        <v>119</v>
      </c>
      <c r="B13" s="191"/>
      <c r="C13" s="191"/>
      <c r="D13" s="191"/>
      <c r="E13" s="191"/>
      <c r="F13" s="191"/>
      <c r="G13" s="183"/>
      <c r="H13" s="184"/>
    </row>
    <row r="14" spans="1:8" ht="12.75">
      <c r="A14" s="182"/>
      <c r="B14" s="183"/>
      <c r="C14" s="183"/>
      <c r="D14" s="183"/>
      <c r="E14" s="183"/>
      <c r="F14" s="183"/>
      <c r="G14" s="183"/>
      <c r="H14" s="184"/>
    </row>
    <row r="15" spans="1:8" ht="12.75">
      <c r="A15" s="182" t="s">
        <v>110</v>
      </c>
      <c r="B15" s="183"/>
      <c r="C15" s="196"/>
      <c r="D15" s="196"/>
      <c r="E15" s="196"/>
      <c r="F15" s="196"/>
      <c r="G15" s="183" t="s">
        <v>111</v>
      </c>
      <c r="H15" s="184"/>
    </row>
    <row r="16" spans="1:8" ht="12.75">
      <c r="A16" s="179" t="s">
        <v>112</v>
      </c>
      <c r="B16" s="234" t="s">
        <v>113</v>
      </c>
      <c r="C16" s="234"/>
      <c r="D16" s="234"/>
      <c r="E16" s="235"/>
      <c r="F16" s="196"/>
      <c r="G16" s="232">
        <v>39198</v>
      </c>
      <c r="H16" s="233"/>
    </row>
    <row r="17" spans="1:8" ht="12.75">
      <c r="A17" s="182" t="s">
        <v>98</v>
      </c>
      <c r="B17" s="227" t="s">
        <v>114</v>
      </c>
      <c r="C17" s="227"/>
      <c r="D17" s="227"/>
      <c r="E17" s="228"/>
      <c r="F17" s="183"/>
      <c r="G17" s="183"/>
      <c r="H17" s="184"/>
    </row>
    <row r="18" spans="1:8" ht="12.75">
      <c r="A18" s="187" t="s">
        <v>104</v>
      </c>
      <c r="B18" s="239" t="s">
        <v>115</v>
      </c>
      <c r="C18" s="240"/>
      <c r="D18" s="240"/>
      <c r="E18" s="197"/>
      <c r="F18" s="183"/>
      <c r="G18" s="183"/>
      <c r="H18" s="184"/>
    </row>
    <row r="19" spans="1:8" ht="12.75">
      <c r="A19" s="182"/>
      <c r="B19" s="183"/>
      <c r="C19" s="183"/>
      <c r="D19" s="183"/>
      <c r="E19" s="183"/>
      <c r="F19" s="183"/>
      <c r="G19" s="183"/>
      <c r="H19" s="184"/>
    </row>
    <row r="20" spans="1:8" ht="27" customHeight="1">
      <c r="A20" s="223" t="s">
        <v>116</v>
      </c>
      <c r="B20" s="224"/>
      <c r="C20" s="224"/>
      <c r="D20" s="224"/>
      <c r="E20" s="224"/>
      <c r="F20" s="224"/>
      <c r="G20" s="224"/>
      <c r="H20" s="238"/>
    </row>
    <row r="21" spans="1:8" ht="28.5" customHeight="1">
      <c r="A21" s="236" t="s">
        <v>117</v>
      </c>
      <c r="B21" s="237"/>
      <c r="C21" s="237"/>
      <c r="D21" s="237"/>
      <c r="E21" s="237"/>
      <c r="F21" s="237"/>
      <c r="G21" s="237"/>
      <c r="H21" s="225"/>
    </row>
    <row r="22" spans="1:8" ht="12.75">
      <c r="A22" s="241" t="s">
        <v>118</v>
      </c>
      <c r="B22" s="242"/>
      <c r="C22" s="242"/>
      <c r="D22" s="242"/>
      <c r="E22" s="242"/>
      <c r="F22" s="242"/>
      <c r="G22" s="242"/>
      <c r="H22" s="243"/>
    </row>
    <row r="23" spans="1:8" ht="12.75">
      <c r="A23" s="198"/>
      <c r="B23" s="199"/>
      <c r="C23" s="199"/>
      <c r="D23" s="199"/>
      <c r="E23" s="199"/>
      <c r="F23" s="199"/>
      <c r="G23" s="199"/>
      <c r="H23" s="200"/>
    </row>
    <row r="24" spans="1:8" ht="12">
      <c r="A24" s="170"/>
      <c r="B24" s="170"/>
      <c r="C24" s="170"/>
      <c r="D24" s="170"/>
      <c r="E24" s="170"/>
      <c r="F24" s="170"/>
      <c r="G24" s="170"/>
      <c r="H24" s="170"/>
    </row>
    <row r="25" spans="1:8" ht="12">
      <c r="A25" s="170"/>
      <c r="B25" s="170"/>
      <c r="C25" s="170"/>
      <c r="D25" s="170"/>
      <c r="E25" s="170"/>
      <c r="F25" s="170"/>
      <c r="G25" s="170"/>
      <c r="H25" s="170"/>
    </row>
    <row r="26" spans="1:8" ht="12">
      <c r="A26" s="170"/>
      <c r="B26" s="170"/>
      <c r="C26" s="170"/>
      <c r="D26" s="170"/>
      <c r="E26" s="170"/>
      <c r="F26" s="170"/>
      <c r="G26" s="170"/>
      <c r="H26" s="170"/>
    </row>
    <row r="27" spans="1:8" ht="12">
      <c r="A27" s="170"/>
      <c r="B27" s="170"/>
      <c r="C27" s="170"/>
      <c r="D27" s="170"/>
      <c r="E27" s="170"/>
      <c r="F27" s="170"/>
      <c r="G27" s="170"/>
      <c r="H27" s="170"/>
    </row>
    <row r="28" spans="1:8" ht="12">
      <c r="A28" s="170"/>
      <c r="B28" s="170"/>
      <c r="C28" s="170"/>
      <c r="D28" s="170"/>
      <c r="E28" s="170"/>
      <c r="F28" s="170"/>
      <c r="G28" s="170"/>
      <c r="H28" s="170"/>
    </row>
    <row r="29" spans="1:8" ht="12">
      <c r="A29" s="170"/>
      <c r="B29" s="170"/>
      <c r="C29" s="170"/>
      <c r="D29" s="170"/>
      <c r="E29" s="170"/>
      <c r="F29" s="170"/>
      <c r="G29" s="170"/>
      <c r="H29" s="170"/>
    </row>
    <row r="30" spans="1:8" ht="12">
      <c r="A30" s="170"/>
      <c r="B30" s="170"/>
      <c r="C30" s="170"/>
      <c r="D30" s="170"/>
      <c r="E30" s="170"/>
      <c r="F30" s="170"/>
      <c r="G30" s="170"/>
      <c r="H30" s="170"/>
    </row>
    <row r="31" spans="1:8" ht="12">
      <c r="A31" s="170"/>
      <c r="B31" s="170"/>
      <c r="C31" s="170"/>
      <c r="D31" s="170"/>
      <c r="E31" s="170"/>
      <c r="F31" s="170"/>
      <c r="G31" s="170"/>
      <c r="H31" s="170"/>
    </row>
    <row r="32" spans="1:8" ht="12">
      <c r="A32" s="170"/>
      <c r="B32" s="170"/>
      <c r="C32" s="170"/>
      <c r="D32" s="170"/>
      <c r="E32" s="170"/>
      <c r="F32" s="170"/>
      <c r="G32" s="170"/>
      <c r="H32" s="170"/>
    </row>
    <row r="33" spans="1:8" ht="12">
      <c r="A33" s="170"/>
      <c r="B33" s="170"/>
      <c r="C33" s="170"/>
      <c r="D33" s="170"/>
      <c r="E33" s="170"/>
      <c r="F33" s="170"/>
      <c r="G33" s="170"/>
      <c r="H33" s="170"/>
    </row>
    <row r="34" spans="1:8" ht="12">
      <c r="A34" s="170"/>
      <c r="B34" s="170"/>
      <c r="C34" s="170"/>
      <c r="D34" s="170"/>
      <c r="E34" s="170"/>
      <c r="F34" s="170"/>
      <c r="G34" s="170"/>
      <c r="H34" s="170"/>
    </row>
    <row r="35" spans="1:8" ht="12">
      <c r="A35" s="170"/>
      <c r="B35" s="170"/>
      <c r="C35" s="170"/>
      <c r="D35" s="170"/>
      <c r="E35" s="170"/>
      <c r="F35" s="170"/>
      <c r="G35" s="170"/>
      <c r="H35" s="170"/>
    </row>
    <row r="36" spans="1:8" ht="12">
      <c r="A36" s="170"/>
      <c r="B36" s="170"/>
      <c r="C36" s="170"/>
      <c r="D36" s="170"/>
      <c r="E36" s="170"/>
      <c r="F36" s="170"/>
      <c r="G36" s="170"/>
      <c r="H36" s="170"/>
    </row>
    <row r="37" spans="1:8" ht="12">
      <c r="A37" s="170"/>
      <c r="B37" s="170"/>
      <c r="C37" s="170"/>
      <c r="D37" s="170"/>
      <c r="E37" s="170"/>
      <c r="F37" s="170"/>
      <c r="G37" s="170"/>
      <c r="H37" s="170"/>
    </row>
    <row r="38" spans="1:8" ht="12">
      <c r="A38" s="170"/>
      <c r="B38" s="170"/>
      <c r="C38" s="170"/>
      <c r="D38" s="170"/>
      <c r="E38" s="170"/>
      <c r="F38" s="170"/>
      <c r="G38" s="170"/>
      <c r="H38" s="170"/>
    </row>
    <row r="39" spans="1:8" ht="12">
      <c r="A39" s="170"/>
      <c r="B39" s="170"/>
      <c r="C39" s="170"/>
      <c r="D39" s="170"/>
      <c r="E39" s="170"/>
      <c r="F39" s="170"/>
      <c r="G39" s="170"/>
      <c r="H39" s="170"/>
    </row>
    <row r="40" spans="1:8" ht="12">
      <c r="A40" s="170"/>
      <c r="B40" s="170"/>
      <c r="C40" s="170"/>
      <c r="D40" s="170"/>
      <c r="E40" s="170"/>
      <c r="F40" s="170"/>
      <c r="G40" s="170"/>
      <c r="H40" s="170"/>
    </row>
    <row r="41" spans="1:8" ht="12">
      <c r="A41" s="170"/>
      <c r="B41" s="170"/>
      <c r="C41" s="170"/>
      <c r="D41" s="170"/>
      <c r="E41" s="170"/>
      <c r="F41" s="170"/>
      <c r="G41" s="170"/>
      <c r="H41" s="170"/>
    </row>
    <row r="42" spans="1:8" ht="12">
      <c r="A42" s="170"/>
      <c r="B42" s="170"/>
      <c r="C42" s="170"/>
      <c r="D42" s="170"/>
      <c r="E42" s="170"/>
      <c r="F42" s="170"/>
      <c r="G42" s="170"/>
      <c r="H42" s="170"/>
    </row>
    <row r="43" spans="1:8" ht="12">
      <c r="A43" s="170"/>
      <c r="B43" s="170"/>
      <c r="C43" s="170"/>
      <c r="D43" s="170"/>
      <c r="E43" s="170"/>
      <c r="F43" s="170"/>
      <c r="G43" s="170"/>
      <c r="H43" s="170"/>
    </row>
    <row r="44" spans="1:8" ht="12">
      <c r="A44" s="170"/>
      <c r="B44" s="170"/>
      <c r="C44" s="170"/>
      <c r="D44" s="170"/>
      <c r="E44" s="170"/>
      <c r="F44" s="170"/>
      <c r="G44" s="170"/>
      <c r="H44" s="170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201" customWidth="1"/>
    <col min="2" max="4" width="11.8515625" style="201" customWidth="1"/>
    <col min="5" max="5" width="12.421875" style="201" customWidth="1"/>
    <col min="6" max="7" width="11.8515625" style="201" customWidth="1"/>
    <col min="8" max="8" width="7.140625" style="201" customWidth="1"/>
    <col min="9" max="16384" width="11.421875" style="170" customWidth="1"/>
  </cols>
  <sheetData>
    <row r="1" spans="1:8" ht="19.5" customHeight="1">
      <c r="A1" s="166"/>
      <c r="B1" s="167" t="s">
        <v>88</v>
      </c>
      <c r="C1" s="168"/>
      <c r="D1" s="168"/>
      <c r="E1" s="168"/>
      <c r="F1" s="168"/>
      <c r="G1" s="168"/>
      <c r="H1" s="169"/>
    </row>
    <row r="2" spans="1:8" ht="19.5" customHeight="1">
      <c r="A2" s="171"/>
      <c r="B2" s="172" t="s">
        <v>89</v>
      </c>
      <c r="C2" s="173"/>
      <c r="D2" s="173"/>
      <c r="E2" s="173"/>
      <c r="F2" s="173"/>
      <c r="G2" s="173"/>
      <c r="H2" s="174"/>
    </row>
    <row r="3" spans="1:8" ht="12.75">
      <c r="A3" s="175"/>
      <c r="B3" s="176" t="s">
        <v>90</v>
      </c>
      <c r="C3" s="177"/>
      <c r="D3" s="177"/>
      <c r="E3" s="177"/>
      <c r="F3" s="177"/>
      <c r="G3" s="177"/>
      <c r="H3" s="178"/>
    </row>
    <row r="4" spans="1:8" ht="12.75">
      <c r="A4" s="179" t="s">
        <v>91</v>
      </c>
      <c r="B4" s="180" t="s">
        <v>92</v>
      </c>
      <c r="C4" s="180"/>
      <c r="D4" s="181"/>
      <c r="E4" s="180" t="s">
        <v>93</v>
      </c>
      <c r="F4" s="180" t="s">
        <v>94</v>
      </c>
      <c r="G4" s="180"/>
      <c r="H4" s="181"/>
    </row>
    <row r="5" spans="1:8" ht="12.75">
      <c r="A5" s="182" t="s">
        <v>95</v>
      </c>
      <c r="B5" s="183" t="s">
        <v>96</v>
      </c>
      <c r="C5" s="183"/>
      <c r="D5" s="184"/>
      <c r="E5" s="183" t="s">
        <v>95</v>
      </c>
      <c r="F5" s="183" t="s">
        <v>97</v>
      </c>
      <c r="G5" s="183"/>
      <c r="H5" s="184"/>
    </row>
    <row r="6" spans="1:8" ht="12.75">
      <c r="A6" s="182" t="s">
        <v>98</v>
      </c>
      <c r="B6" s="185" t="s">
        <v>99</v>
      </c>
      <c r="C6" s="183"/>
      <c r="D6" s="184"/>
      <c r="E6" s="183" t="s">
        <v>98</v>
      </c>
      <c r="F6" s="185" t="s">
        <v>100</v>
      </c>
      <c r="G6" s="186"/>
      <c r="H6" s="184"/>
    </row>
    <row r="7" spans="1:8" ht="12.75">
      <c r="A7" s="182" t="s">
        <v>101</v>
      </c>
      <c r="B7" s="185" t="s">
        <v>102</v>
      </c>
      <c r="C7" s="183"/>
      <c r="D7" s="184"/>
      <c r="E7" s="183" t="s">
        <v>101</v>
      </c>
      <c r="F7" s="185" t="s">
        <v>103</v>
      </c>
      <c r="G7" s="186"/>
      <c r="H7" s="184"/>
    </row>
    <row r="8" spans="1:8" ht="12.75">
      <c r="A8" s="187" t="s">
        <v>104</v>
      </c>
      <c r="B8" s="229" t="s">
        <v>105</v>
      </c>
      <c r="C8" s="230"/>
      <c r="D8" s="231"/>
      <c r="E8" s="188" t="s">
        <v>104</v>
      </c>
      <c r="F8" s="230" t="s">
        <v>106</v>
      </c>
      <c r="G8" s="230"/>
      <c r="H8" s="231"/>
    </row>
    <row r="9" spans="1:8" ht="12.75">
      <c r="A9" s="179"/>
      <c r="B9" s="180"/>
      <c r="C9" s="180"/>
      <c r="D9" s="180"/>
      <c r="E9" s="180"/>
      <c r="F9" s="180"/>
      <c r="G9" s="180"/>
      <c r="H9" s="181"/>
    </row>
    <row r="10" spans="1:8" ht="12.75">
      <c r="A10" s="189" t="s">
        <v>107</v>
      </c>
      <c r="B10" s="183"/>
      <c r="C10" s="183"/>
      <c r="D10" s="183"/>
      <c r="E10" s="183"/>
      <c r="F10" s="183"/>
      <c r="G10" s="183"/>
      <c r="H10" s="184"/>
    </row>
    <row r="11" spans="1:8" ht="12.75">
      <c r="A11" s="190" t="s">
        <v>146</v>
      </c>
      <c r="B11" s="191"/>
      <c r="C11" s="192"/>
      <c r="D11" s="192"/>
      <c r="E11" s="192"/>
      <c r="F11" s="192"/>
      <c r="G11" s="193"/>
      <c r="H11" s="194"/>
    </row>
    <row r="12" spans="1:8" ht="12.75">
      <c r="A12" s="195" t="s">
        <v>109</v>
      </c>
      <c r="B12" s="191"/>
      <c r="C12" s="192"/>
      <c r="D12" s="192"/>
      <c r="E12" s="192"/>
      <c r="F12" s="192"/>
      <c r="G12" s="193"/>
      <c r="H12" s="194"/>
    </row>
    <row r="13" spans="1:8" ht="12.75">
      <c r="A13" s="226" t="s">
        <v>147</v>
      </c>
      <c r="B13" s="191"/>
      <c r="C13" s="191"/>
      <c r="D13" s="191"/>
      <c r="E13" s="191"/>
      <c r="F13" s="191"/>
      <c r="G13" s="183"/>
      <c r="H13" s="184"/>
    </row>
    <row r="14" spans="1:8" ht="12.75">
      <c r="A14" s="182"/>
      <c r="B14" s="183"/>
      <c r="C14" s="183"/>
      <c r="D14" s="183"/>
      <c r="E14" s="183"/>
      <c r="F14" s="183"/>
      <c r="G14" s="183"/>
      <c r="H14" s="184"/>
    </row>
    <row r="15" spans="1:8" ht="12.75">
      <c r="A15" s="182" t="s">
        <v>110</v>
      </c>
      <c r="B15" s="183"/>
      <c r="C15" s="196"/>
      <c r="D15" s="196"/>
      <c r="E15" s="196"/>
      <c r="F15" s="196"/>
      <c r="G15" s="183" t="s">
        <v>111</v>
      </c>
      <c r="H15" s="184"/>
    </row>
    <row r="16" spans="1:8" ht="12.75">
      <c r="A16" s="179" t="s">
        <v>112</v>
      </c>
      <c r="B16" s="234" t="s">
        <v>113</v>
      </c>
      <c r="C16" s="234"/>
      <c r="D16" s="234"/>
      <c r="E16" s="235"/>
      <c r="F16" s="196"/>
      <c r="G16" s="232">
        <v>39366</v>
      </c>
      <c r="H16" s="233"/>
    </row>
    <row r="17" spans="1:8" ht="12.75">
      <c r="A17" s="182" t="s">
        <v>98</v>
      </c>
      <c r="B17" s="227" t="s">
        <v>114</v>
      </c>
      <c r="C17" s="227"/>
      <c r="D17" s="227"/>
      <c r="E17" s="228"/>
      <c r="F17" s="183"/>
      <c r="G17" s="183"/>
      <c r="H17" s="184"/>
    </row>
    <row r="18" spans="1:8" ht="12.75">
      <c r="A18" s="187" t="s">
        <v>104</v>
      </c>
      <c r="B18" s="239" t="s">
        <v>148</v>
      </c>
      <c r="C18" s="240"/>
      <c r="D18" s="240"/>
      <c r="E18" s="197"/>
      <c r="F18" s="183"/>
      <c r="G18" s="183"/>
      <c r="H18" s="184"/>
    </row>
    <row r="19" spans="1:8" ht="12.75">
      <c r="A19" s="182"/>
      <c r="B19" s="183"/>
      <c r="C19" s="183"/>
      <c r="D19" s="183"/>
      <c r="E19" s="183"/>
      <c r="F19" s="183"/>
      <c r="G19" s="183"/>
      <c r="H19" s="184"/>
    </row>
    <row r="20" spans="1:8" ht="27" customHeight="1">
      <c r="A20" s="223" t="s">
        <v>116</v>
      </c>
      <c r="B20" s="224"/>
      <c r="C20" s="224"/>
      <c r="D20" s="224"/>
      <c r="E20" s="224"/>
      <c r="F20" s="224"/>
      <c r="G20" s="224"/>
      <c r="H20" s="238"/>
    </row>
    <row r="21" spans="1:8" ht="28.5" customHeight="1">
      <c r="A21" s="236" t="s">
        <v>117</v>
      </c>
      <c r="B21" s="237"/>
      <c r="C21" s="237"/>
      <c r="D21" s="237"/>
      <c r="E21" s="237"/>
      <c r="F21" s="237"/>
      <c r="G21" s="237"/>
      <c r="H21" s="225"/>
    </row>
    <row r="22" spans="1:8" ht="12.75">
      <c r="A22" s="241" t="s">
        <v>118</v>
      </c>
      <c r="B22" s="242"/>
      <c r="C22" s="242"/>
      <c r="D22" s="242"/>
      <c r="E22" s="242"/>
      <c r="F22" s="242"/>
      <c r="G22" s="242"/>
      <c r="H22" s="243"/>
    </row>
    <row r="23" spans="1:8" ht="12.75">
      <c r="A23" s="198"/>
      <c r="B23" s="199"/>
      <c r="C23" s="199"/>
      <c r="D23" s="199"/>
      <c r="E23" s="199"/>
      <c r="F23" s="199"/>
      <c r="G23" s="199"/>
      <c r="H23" s="200"/>
    </row>
    <row r="24" spans="1:8" ht="12">
      <c r="A24" s="170"/>
      <c r="B24" s="170"/>
      <c r="C24" s="170"/>
      <c r="D24" s="170"/>
      <c r="E24" s="170"/>
      <c r="F24" s="170"/>
      <c r="G24" s="170"/>
      <c r="H24" s="170"/>
    </row>
    <row r="25" spans="1:8" ht="12">
      <c r="A25" s="170"/>
      <c r="B25" s="170"/>
      <c r="C25" s="170"/>
      <c r="D25" s="170"/>
      <c r="E25" s="170"/>
      <c r="F25" s="170"/>
      <c r="G25" s="170"/>
      <c r="H25" s="170"/>
    </row>
    <row r="26" spans="1:8" ht="12">
      <c r="A26" s="170"/>
      <c r="B26" s="170"/>
      <c r="C26" s="170"/>
      <c r="D26" s="170"/>
      <c r="E26" s="170"/>
      <c r="F26" s="170"/>
      <c r="G26" s="170"/>
      <c r="H26" s="170"/>
    </row>
    <row r="27" spans="1:8" ht="12">
      <c r="A27" s="170"/>
      <c r="B27" s="170"/>
      <c r="C27" s="170"/>
      <c r="D27" s="170"/>
      <c r="E27" s="170"/>
      <c r="F27" s="170"/>
      <c r="G27" s="170"/>
      <c r="H27" s="170"/>
    </row>
    <row r="28" spans="1:8" ht="12">
      <c r="A28" s="170"/>
      <c r="B28" s="170"/>
      <c r="C28" s="170"/>
      <c r="D28" s="170"/>
      <c r="E28" s="170"/>
      <c r="F28" s="170"/>
      <c r="G28" s="170"/>
      <c r="H28" s="170"/>
    </row>
    <row r="29" spans="1:8" ht="12">
      <c r="A29" s="170"/>
      <c r="B29" s="170"/>
      <c r="C29" s="170"/>
      <c r="D29" s="170"/>
      <c r="E29" s="170"/>
      <c r="F29" s="170"/>
      <c r="G29" s="170"/>
      <c r="H29" s="170"/>
    </row>
    <row r="30" spans="1:8" ht="12">
      <c r="A30" s="170"/>
      <c r="B30" s="170"/>
      <c r="C30" s="170"/>
      <c r="D30" s="170"/>
      <c r="E30" s="170"/>
      <c r="F30" s="170"/>
      <c r="G30" s="170"/>
      <c r="H30" s="170"/>
    </row>
    <row r="31" spans="1:8" ht="12">
      <c r="A31" s="170"/>
      <c r="B31" s="170"/>
      <c r="C31" s="170"/>
      <c r="D31" s="170"/>
      <c r="E31" s="170"/>
      <c r="F31" s="170"/>
      <c r="G31" s="170"/>
      <c r="H31" s="170"/>
    </row>
    <row r="32" spans="1:8" ht="12">
      <c r="A32" s="170"/>
      <c r="B32" s="170"/>
      <c r="C32" s="170"/>
      <c r="D32" s="170"/>
      <c r="E32" s="170"/>
      <c r="F32" s="170"/>
      <c r="G32" s="170"/>
      <c r="H32" s="170"/>
    </row>
    <row r="33" spans="1:8" ht="12">
      <c r="A33" s="170"/>
      <c r="B33" s="170"/>
      <c r="C33" s="170"/>
      <c r="D33" s="170"/>
      <c r="E33" s="170"/>
      <c r="F33" s="170"/>
      <c r="G33" s="170"/>
      <c r="H33" s="170"/>
    </row>
    <row r="34" spans="1:8" ht="12">
      <c r="A34" s="170"/>
      <c r="B34" s="170"/>
      <c r="C34" s="170"/>
      <c r="D34" s="170"/>
      <c r="E34" s="170"/>
      <c r="F34" s="170"/>
      <c r="G34" s="170"/>
      <c r="H34" s="170"/>
    </row>
    <row r="35" spans="1:8" ht="12">
      <c r="A35" s="170"/>
      <c r="B35" s="170"/>
      <c r="C35" s="170"/>
      <c r="D35" s="170"/>
      <c r="E35" s="170"/>
      <c r="F35" s="170"/>
      <c r="G35" s="170"/>
      <c r="H35" s="170"/>
    </row>
    <row r="36" spans="1:8" ht="12">
      <c r="A36" s="170"/>
      <c r="B36" s="170"/>
      <c r="C36" s="170"/>
      <c r="D36" s="170"/>
      <c r="E36" s="170"/>
      <c r="F36" s="170"/>
      <c r="G36" s="170"/>
      <c r="H36" s="170"/>
    </row>
    <row r="37" spans="1:8" ht="12">
      <c r="A37" s="170"/>
      <c r="B37" s="170"/>
      <c r="C37" s="170"/>
      <c r="D37" s="170"/>
      <c r="E37" s="170"/>
      <c r="F37" s="170"/>
      <c r="G37" s="170"/>
      <c r="H37" s="170"/>
    </row>
    <row r="38" spans="1:8" ht="12">
      <c r="A38" s="170"/>
      <c r="B38" s="170"/>
      <c r="C38" s="170"/>
      <c r="D38" s="170"/>
      <c r="E38" s="170"/>
      <c r="F38" s="170"/>
      <c r="G38" s="170"/>
      <c r="H38" s="170"/>
    </row>
    <row r="39" spans="1:8" ht="12">
      <c r="A39" s="170"/>
      <c r="B39" s="170"/>
      <c r="C39" s="170"/>
      <c r="D39" s="170"/>
      <c r="E39" s="170"/>
      <c r="F39" s="170"/>
      <c r="G39" s="170"/>
      <c r="H39" s="170"/>
    </row>
    <row r="40" spans="1:8" ht="12">
      <c r="A40" s="170"/>
      <c r="B40" s="170"/>
      <c r="C40" s="170"/>
      <c r="D40" s="170"/>
      <c r="E40" s="170"/>
      <c r="F40" s="170"/>
      <c r="G40" s="170"/>
      <c r="H40" s="170"/>
    </row>
    <row r="41" spans="1:8" ht="12">
      <c r="A41" s="170"/>
      <c r="B41" s="170"/>
      <c r="C41" s="170"/>
      <c r="D41" s="170"/>
      <c r="E41" s="170"/>
      <c r="F41" s="170"/>
      <c r="G41" s="170"/>
      <c r="H41" s="170"/>
    </row>
    <row r="42" spans="1:8" ht="12">
      <c r="A42" s="170"/>
      <c r="B42" s="170"/>
      <c r="C42" s="170"/>
      <c r="D42" s="170"/>
      <c r="E42" s="170"/>
      <c r="F42" s="170"/>
      <c r="G42" s="170"/>
      <c r="H42" s="170"/>
    </row>
    <row r="43" spans="1:8" ht="12">
      <c r="A43" s="170"/>
      <c r="B43" s="170"/>
      <c r="C43" s="170"/>
      <c r="D43" s="170"/>
      <c r="E43" s="170"/>
      <c r="F43" s="170"/>
      <c r="G43" s="170"/>
      <c r="H43" s="170"/>
    </row>
    <row r="44" spans="1:8" ht="12">
      <c r="A44" s="170"/>
      <c r="B44" s="170"/>
      <c r="C44" s="170"/>
      <c r="D44" s="170"/>
      <c r="E44" s="170"/>
      <c r="F44" s="170"/>
      <c r="G44" s="170"/>
      <c r="H44" s="170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M311"/>
  <sheetViews>
    <sheetView workbookViewId="0" topLeftCell="A1">
      <selection activeCell="A1" sqref="A1:D1"/>
    </sheetView>
  </sheetViews>
  <sheetFormatPr defaultColWidth="11.421875" defaultRowHeight="12.75"/>
  <cols>
    <col min="1" max="1" width="6.421875" style="1" customWidth="1"/>
    <col min="2" max="2" width="2.00390625" style="1" customWidth="1"/>
    <col min="3" max="3" width="29.00390625" style="1" customWidth="1"/>
    <col min="4" max="5" width="11.7109375" style="1" customWidth="1"/>
    <col min="6" max="7" width="11.140625" style="1" customWidth="1"/>
    <col min="8" max="8" width="11.28125" style="1" bestFit="1" customWidth="1"/>
    <col min="9" max="9" width="2.28125" style="1" hidden="1" customWidth="1"/>
    <col min="10" max="10" width="1.28515625" style="2" customWidth="1"/>
    <col min="11" max="16384" width="11.421875" style="1" customWidth="1"/>
  </cols>
  <sheetData>
    <row r="1" spans="1:11" ht="13.5" customHeight="1">
      <c r="A1" s="266" t="s">
        <v>143</v>
      </c>
      <c r="B1" s="266"/>
      <c r="C1" s="266"/>
      <c r="D1" s="266"/>
      <c r="E1" s="2"/>
      <c r="F1" s="2"/>
      <c r="G1" s="2"/>
      <c r="H1" s="4"/>
      <c r="I1" s="2"/>
      <c r="K1" s="2"/>
    </row>
    <row r="2" spans="1:11" ht="6.75" customHeight="1">
      <c r="A2" s="2"/>
      <c r="B2" s="2"/>
      <c r="C2" s="2"/>
      <c r="D2" s="3"/>
      <c r="E2" s="2"/>
      <c r="F2" s="2"/>
      <c r="G2" s="2"/>
      <c r="H2" s="4"/>
      <c r="I2" s="2"/>
      <c r="K2" s="2"/>
    </row>
    <row r="3" spans="1:11" ht="20.25" customHeight="1">
      <c r="A3" s="5"/>
      <c r="B3" s="5"/>
      <c r="C3" s="6"/>
      <c r="D3" s="118" t="s">
        <v>120</v>
      </c>
      <c r="E3" s="119" t="s">
        <v>121</v>
      </c>
      <c r="F3" s="262" t="s">
        <v>122</v>
      </c>
      <c r="G3" s="267"/>
      <c r="H3" s="267"/>
      <c r="I3" s="2"/>
      <c r="K3" s="2"/>
    </row>
    <row r="4" spans="1:11" ht="12.75">
      <c r="A4" s="268" t="s">
        <v>8</v>
      </c>
      <c r="B4" s="268"/>
      <c r="C4" s="269"/>
      <c r="D4" s="272">
        <v>2007</v>
      </c>
      <c r="E4" s="273"/>
      <c r="F4" s="276">
        <v>2007</v>
      </c>
      <c r="G4" s="276">
        <v>2006</v>
      </c>
      <c r="H4" s="9" t="s">
        <v>0</v>
      </c>
      <c r="I4" s="2"/>
      <c r="K4" s="2"/>
    </row>
    <row r="5" spans="1:9" ht="12.75">
      <c r="A5" s="13"/>
      <c r="B5" s="152" t="s">
        <v>1</v>
      </c>
      <c r="C5" s="14"/>
      <c r="D5" s="274"/>
      <c r="E5" s="275"/>
      <c r="F5" s="277"/>
      <c r="G5" s="277"/>
      <c r="H5" s="12" t="s">
        <v>81</v>
      </c>
      <c r="I5" s="2"/>
    </row>
    <row r="6" spans="1:11" ht="6.75" customHeight="1">
      <c r="A6" s="7"/>
      <c r="B6" s="7"/>
      <c r="C6" s="2"/>
      <c r="D6" s="113"/>
      <c r="E6" s="103"/>
      <c r="F6" s="103"/>
      <c r="G6" s="103"/>
      <c r="H6" s="114"/>
      <c r="I6" s="2"/>
      <c r="K6" s="2"/>
    </row>
    <row r="7" spans="1:11" ht="12.75" customHeight="1">
      <c r="A7" s="17" t="s">
        <v>1</v>
      </c>
      <c r="B7" s="18"/>
      <c r="C7" s="19" t="s">
        <v>2</v>
      </c>
      <c r="D7" s="20">
        <v>1164</v>
      </c>
      <c r="E7" s="20">
        <v>1253</v>
      </c>
      <c r="F7" s="29">
        <v>2417</v>
      </c>
      <c r="G7" s="29">
        <v>1818</v>
      </c>
      <c r="H7" s="23">
        <f>SUM(F7/G7)*100-100</f>
        <v>32.94829482948293</v>
      </c>
      <c r="I7" s="2"/>
      <c r="J7" s="21"/>
      <c r="K7" s="2"/>
    </row>
    <row r="8" spans="1:13" ht="15" customHeight="1">
      <c r="A8" s="7" t="s">
        <v>1</v>
      </c>
      <c r="B8" s="7"/>
      <c r="C8" s="19" t="s">
        <v>3</v>
      </c>
      <c r="D8" s="20">
        <v>1394</v>
      </c>
      <c r="E8" s="20">
        <v>1564</v>
      </c>
      <c r="F8" s="29">
        <v>2958</v>
      </c>
      <c r="G8" s="29">
        <v>2022</v>
      </c>
      <c r="H8" s="23">
        <f>SUM(F8/G8)*100-100</f>
        <v>46.29080118694361</v>
      </c>
      <c r="I8" s="2"/>
      <c r="K8" s="2"/>
      <c r="L8" s="63"/>
      <c r="M8" s="63"/>
    </row>
    <row r="9" spans="1:13" ht="12.75">
      <c r="A9" s="7"/>
      <c r="B9" s="7"/>
      <c r="C9" s="19"/>
      <c r="D9" s="43"/>
      <c r="E9" s="43"/>
      <c r="F9" s="44"/>
      <c r="G9" s="44"/>
      <c r="H9" s="23"/>
      <c r="I9" s="2"/>
      <c r="K9" s="2"/>
      <c r="M9" s="33" t="s">
        <v>1</v>
      </c>
    </row>
    <row r="10" spans="1:13" ht="12.75">
      <c r="A10" s="7"/>
      <c r="B10" s="4"/>
      <c r="C10" s="2"/>
      <c r="D10" s="2"/>
      <c r="E10" s="2"/>
      <c r="F10" s="22" t="s">
        <v>1</v>
      </c>
      <c r="G10" s="22"/>
      <c r="H10" s="23"/>
      <c r="I10" s="2"/>
      <c r="K10" s="2"/>
      <c r="L10" s="2"/>
      <c r="M10" s="2"/>
    </row>
    <row r="11" spans="1:13" s="63" customFormat="1" ht="12.75">
      <c r="A11" s="55" t="s">
        <v>144</v>
      </c>
      <c r="B11" s="56"/>
      <c r="C11" s="55"/>
      <c r="D11" s="57"/>
      <c r="E11" s="55"/>
      <c r="F11" s="55"/>
      <c r="G11" s="55"/>
      <c r="H11" s="62"/>
      <c r="I11" s="55"/>
      <c r="J11" s="55"/>
      <c r="K11" s="55"/>
      <c r="L11" s="1"/>
      <c r="M11" s="1"/>
    </row>
    <row r="12" spans="1:13" ht="6.75" customHeight="1">
      <c r="A12" s="2"/>
      <c r="B12" s="2"/>
      <c r="C12" s="2"/>
      <c r="D12" s="24"/>
      <c r="E12" s="25"/>
      <c r="F12" s="25"/>
      <c r="G12" s="25"/>
      <c r="H12" s="26"/>
      <c r="I12" s="2"/>
      <c r="K12" s="2"/>
      <c r="L12" s="2"/>
      <c r="M12" s="2"/>
    </row>
    <row r="13" spans="1:11" ht="18" customHeight="1">
      <c r="A13" s="5"/>
      <c r="B13" s="103"/>
      <c r="C13" s="6"/>
      <c r="D13" s="118" t="s">
        <v>120</v>
      </c>
      <c r="E13" s="119" t="s">
        <v>121</v>
      </c>
      <c r="F13" s="270" t="s">
        <v>122</v>
      </c>
      <c r="G13" s="271"/>
      <c r="H13" s="271"/>
      <c r="I13" s="2"/>
      <c r="K13" s="2"/>
    </row>
    <row r="14" spans="1:11" ht="18.75" customHeight="1">
      <c r="A14" s="209" t="s">
        <v>14</v>
      </c>
      <c r="B14" s="207"/>
      <c r="C14" s="10" t="s">
        <v>5</v>
      </c>
      <c r="D14" s="121">
        <v>2007</v>
      </c>
      <c r="E14" s="27"/>
      <c r="F14" s="122">
        <v>2007</v>
      </c>
      <c r="G14" s="122">
        <v>2006</v>
      </c>
      <c r="H14" s="244" t="s">
        <v>128</v>
      </c>
      <c r="I14" s="2"/>
      <c r="K14" s="2"/>
    </row>
    <row r="15" spans="1:11" ht="12.75">
      <c r="A15" s="13"/>
      <c r="B15" s="208"/>
      <c r="C15" s="14"/>
      <c r="D15" s="123"/>
      <c r="E15" s="120" t="s">
        <v>4</v>
      </c>
      <c r="F15" s="28"/>
      <c r="G15" s="28"/>
      <c r="H15" s="246"/>
      <c r="I15" s="2"/>
      <c r="K15" s="2"/>
    </row>
    <row r="16" spans="1:11" ht="6" customHeight="1">
      <c r="A16" s="7"/>
      <c r="B16" s="40"/>
      <c r="C16" s="2"/>
      <c r="D16" s="29"/>
      <c r="E16" s="30"/>
      <c r="F16" s="30"/>
      <c r="G16" s="30"/>
      <c r="H16" s="31"/>
      <c r="I16" s="2"/>
      <c r="K16" s="2"/>
    </row>
    <row r="17" spans="1:11" ht="12.75">
      <c r="A17" s="206">
        <v>13</v>
      </c>
      <c r="B17" s="40"/>
      <c r="C17" s="2" t="s">
        <v>66</v>
      </c>
      <c r="D17" s="115">
        <v>0</v>
      </c>
      <c r="E17" s="115">
        <v>0</v>
      </c>
      <c r="F17" s="116">
        <v>0</v>
      </c>
      <c r="G17" s="116">
        <v>0</v>
      </c>
      <c r="H17" s="210" t="s">
        <v>85</v>
      </c>
      <c r="I17" s="2"/>
      <c r="K17" s="2"/>
    </row>
    <row r="18" spans="1:11" ht="12.75">
      <c r="A18" s="206">
        <v>14</v>
      </c>
      <c r="B18" s="40"/>
      <c r="C18" s="2" t="s">
        <v>72</v>
      </c>
      <c r="D18" s="115">
        <v>736</v>
      </c>
      <c r="E18" s="115">
        <v>909</v>
      </c>
      <c r="F18" s="116">
        <v>1645</v>
      </c>
      <c r="G18" s="116">
        <v>1212</v>
      </c>
      <c r="H18" s="23">
        <f>SUM(F18/G18)*100-100</f>
        <v>35.72607260726073</v>
      </c>
      <c r="I18" s="2"/>
      <c r="K18" s="2"/>
    </row>
    <row r="19" spans="1:11" ht="12.75">
      <c r="A19" s="206">
        <v>15</v>
      </c>
      <c r="B19" s="40"/>
      <c r="C19" s="2" t="s">
        <v>59</v>
      </c>
      <c r="D19" s="115">
        <v>124</v>
      </c>
      <c r="E19" s="115">
        <v>86</v>
      </c>
      <c r="F19" s="116">
        <v>210</v>
      </c>
      <c r="G19" s="116">
        <v>182</v>
      </c>
      <c r="H19" s="23">
        <f aca="true" t="shared" si="0" ref="H19:H25">SUM(F19/G19)*100-100</f>
        <v>15.384615384615373</v>
      </c>
      <c r="I19" s="2"/>
      <c r="K19" s="2"/>
    </row>
    <row r="20" spans="1:11" ht="12.75">
      <c r="A20" s="206">
        <v>16</v>
      </c>
      <c r="B20" s="40"/>
      <c r="C20" s="2" t="s">
        <v>125</v>
      </c>
      <c r="D20" s="115">
        <v>33</v>
      </c>
      <c r="E20" s="115">
        <v>32</v>
      </c>
      <c r="F20" s="116">
        <v>65</v>
      </c>
      <c r="G20" s="116">
        <v>65</v>
      </c>
      <c r="H20" s="23">
        <f t="shared" si="0"/>
        <v>0</v>
      </c>
      <c r="I20" s="2"/>
      <c r="K20" s="32" t="s">
        <v>1</v>
      </c>
    </row>
    <row r="21" spans="1:11" ht="12.75">
      <c r="A21" s="206">
        <v>18</v>
      </c>
      <c r="B21" s="40"/>
      <c r="C21" s="2" t="s">
        <v>60</v>
      </c>
      <c r="D21" s="115">
        <v>145</v>
      </c>
      <c r="E21" s="115">
        <v>115</v>
      </c>
      <c r="F21" s="116">
        <v>260</v>
      </c>
      <c r="G21" s="116">
        <v>111</v>
      </c>
      <c r="H21" s="23">
        <f t="shared" si="0"/>
        <v>134.23423423423424</v>
      </c>
      <c r="I21" s="2"/>
      <c r="K21" s="2"/>
    </row>
    <row r="22" spans="1:11" ht="12.75">
      <c r="A22" s="206">
        <v>19</v>
      </c>
      <c r="B22" s="40"/>
      <c r="C22" s="2" t="s">
        <v>126</v>
      </c>
      <c r="D22" s="115">
        <v>90</v>
      </c>
      <c r="E22" s="115">
        <v>116</v>
      </c>
      <c r="F22" s="116">
        <v>206</v>
      </c>
      <c r="G22" s="116">
        <v>94</v>
      </c>
      <c r="H22" s="23">
        <f t="shared" si="0"/>
        <v>119.14893617021275</v>
      </c>
      <c r="I22" s="2"/>
      <c r="K22" s="2"/>
    </row>
    <row r="23" spans="1:11" ht="6" customHeight="1">
      <c r="A23" s="2"/>
      <c r="B23" s="208"/>
      <c r="C23" s="2"/>
      <c r="D23" s="59"/>
      <c r="E23" s="60"/>
      <c r="F23" s="117"/>
      <c r="G23" s="117"/>
      <c r="H23" s="46"/>
      <c r="I23" s="2"/>
      <c r="K23" s="2"/>
    </row>
    <row r="24" spans="1:11" ht="5.25" customHeight="1">
      <c r="A24" s="5"/>
      <c r="B24" s="5"/>
      <c r="C24" s="5"/>
      <c r="D24" s="61"/>
      <c r="E24" s="58"/>
      <c r="F24" s="109"/>
      <c r="G24" s="109"/>
      <c r="H24" s="23"/>
      <c r="I24" s="2"/>
      <c r="K24" s="2"/>
    </row>
    <row r="25" spans="2:11" s="37" customFormat="1" ht="12.75">
      <c r="B25" s="35" t="s">
        <v>6</v>
      </c>
      <c r="C25" s="35"/>
      <c r="D25" s="211">
        <v>1128</v>
      </c>
      <c r="E25" s="211">
        <v>1258</v>
      </c>
      <c r="F25" s="212">
        <v>2387</v>
      </c>
      <c r="G25" s="212">
        <v>1664</v>
      </c>
      <c r="H25" s="36">
        <f t="shared" si="0"/>
        <v>43.449519230769226</v>
      </c>
      <c r="I25" s="35"/>
      <c r="J25" s="35"/>
      <c r="K25" s="35"/>
    </row>
    <row r="26" spans="1:13" s="37" customFormat="1" ht="12.75">
      <c r="A26" s="35"/>
      <c r="B26" s="35"/>
      <c r="C26" s="35"/>
      <c r="D26" s="41"/>
      <c r="E26" s="41"/>
      <c r="F26" s="42"/>
      <c r="G26" s="42"/>
      <c r="H26" s="36"/>
      <c r="I26" s="35"/>
      <c r="J26" s="35"/>
      <c r="K26" s="35"/>
      <c r="L26" s="1"/>
      <c r="M26" s="1"/>
    </row>
    <row r="27" spans="1:11" ht="12.75">
      <c r="A27" s="2"/>
      <c r="B27" s="2"/>
      <c r="C27" s="2"/>
      <c r="D27" s="38"/>
      <c r="E27" s="38"/>
      <c r="F27" s="39"/>
      <c r="G27" s="39"/>
      <c r="H27" s="23"/>
      <c r="I27" s="2"/>
      <c r="K27" s="2"/>
    </row>
    <row r="28" spans="1:13" s="63" customFormat="1" ht="12.75">
      <c r="A28" s="55" t="s">
        <v>145</v>
      </c>
      <c r="B28" s="56"/>
      <c r="C28" s="55"/>
      <c r="D28" s="204"/>
      <c r="E28" s="205"/>
      <c r="F28" s="205"/>
      <c r="G28" s="205"/>
      <c r="H28" s="62"/>
      <c r="I28" s="55"/>
      <c r="J28" s="55"/>
      <c r="K28" s="55"/>
      <c r="L28" s="1"/>
      <c r="M28" s="1"/>
    </row>
    <row r="29" spans="1:11" ht="6.75" customHeight="1">
      <c r="A29" s="13"/>
      <c r="B29" s="13"/>
      <c r="C29" s="13"/>
      <c r="D29" s="13"/>
      <c r="E29" s="13"/>
      <c r="F29" s="13"/>
      <c r="G29" s="13"/>
      <c r="H29" s="13"/>
      <c r="I29" s="2"/>
      <c r="K29" s="2"/>
    </row>
    <row r="30" spans="1:11" ht="18" customHeight="1">
      <c r="A30" s="258" t="s">
        <v>8</v>
      </c>
      <c r="B30" s="259"/>
      <c r="C30" s="259"/>
      <c r="D30" s="262" t="s">
        <v>127</v>
      </c>
      <c r="E30" s="263"/>
      <c r="F30" s="263"/>
      <c r="G30" s="264"/>
      <c r="H30" s="244" t="s">
        <v>129</v>
      </c>
      <c r="I30" s="2"/>
      <c r="K30" s="2"/>
    </row>
    <row r="31" spans="1:13" s="2" customFormat="1" ht="12.75">
      <c r="A31" s="260"/>
      <c r="B31" s="260"/>
      <c r="C31" s="260"/>
      <c r="D31" s="248">
        <v>2007</v>
      </c>
      <c r="E31" s="255"/>
      <c r="F31" s="248">
        <v>2006</v>
      </c>
      <c r="G31" s="249"/>
      <c r="H31" s="245"/>
      <c r="L31" s="1"/>
      <c r="M31" s="1"/>
    </row>
    <row r="32" spans="1:8" ht="6.75" customHeight="1">
      <c r="A32" s="261"/>
      <c r="B32" s="261"/>
      <c r="C32" s="261"/>
      <c r="D32" s="256"/>
      <c r="E32" s="257"/>
      <c r="F32" s="250"/>
      <c r="G32" s="251"/>
      <c r="H32" s="246"/>
    </row>
    <row r="33" spans="4:13" s="2" customFormat="1" ht="12.75">
      <c r="D33" s="40"/>
      <c r="E33" s="7"/>
      <c r="F33" s="40"/>
      <c r="G33" s="7"/>
      <c r="H33" s="40"/>
      <c r="L33" s="1"/>
      <c r="M33" s="1"/>
    </row>
    <row r="34" spans="1:11" ht="12.75">
      <c r="A34" s="2" t="s">
        <v>7</v>
      </c>
      <c r="B34" s="2"/>
      <c r="C34" s="2"/>
      <c r="D34" s="252">
        <v>3054</v>
      </c>
      <c r="E34" s="253"/>
      <c r="F34" s="252">
        <v>4594</v>
      </c>
      <c r="G34" s="253"/>
      <c r="H34" s="23">
        <f>SUM(D34/F34)*100-100</f>
        <v>-33.521985198084465</v>
      </c>
      <c r="I34" s="2"/>
      <c r="K34" s="2"/>
    </row>
    <row r="35" spans="1:11" ht="12.75">
      <c r="A35" s="2"/>
      <c r="B35" s="2"/>
      <c r="C35" s="2" t="s">
        <v>9</v>
      </c>
      <c r="D35" s="252">
        <v>1628</v>
      </c>
      <c r="E35" s="253"/>
      <c r="F35" s="252">
        <v>2321</v>
      </c>
      <c r="G35" s="253"/>
      <c r="H35" s="23">
        <f aca="true" t="shared" si="1" ref="H35:H40">SUM(D35/F35)*100-100</f>
        <v>-29.857819905213262</v>
      </c>
      <c r="I35" s="2"/>
      <c r="K35" s="2"/>
    </row>
    <row r="36" spans="1:11" ht="12.75">
      <c r="A36" s="2"/>
      <c r="B36" s="2"/>
      <c r="C36" s="2" t="s">
        <v>130</v>
      </c>
      <c r="D36" s="252">
        <v>1426</v>
      </c>
      <c r="E36" s="253"/>
      <c r="F36" s="252">
        <v>2273</v>
      </c>
      <c r="G36" s="253"/>
      <c r="H36" s="23">
        <f t="shared" si="1"/>
        <v>-37.26352837659481</v>
      </c>
      <c r="I36" s="2"/>
      <c r="K36" s="2"/>
    </row>
    <row r="37" spans="1:11" ht="6" customHeight="1">
      <c r="A37" s="2"/>
      <c r="B37" s="2"/>
      <c r="C37" s="2"/>
      <c r="D37" s="80"/>
      <c r="E37" s="81"/>
      <c r="F37" s="80"/>
      <c r="G37" s="81"/>
      <c r="H37" s="23"/>
      <c r="I37" s="2"/>
      <c r="K37" s="2"/>
    </row>
    <row r="38" spans="1:11" ht="12.75">
      <c r="A38" s="254" t="s">
        <v>10</v>
      </c>
      <c r="B38" s="254"/>
      <c r="C38" s="254"/>
      <c r="D38" s="252">
        <v>3510</v>
      </c>
      <c r="E38" s="253"/>
      <c r="F38" s="252">
        <v>5542</v>
      </c>
      <c r="G38" s="253"/>
      <c r="H38" s="23">
        <f t="shared" si="1"/>
        <v>-36.66546373150488</v>
      </c>
      <c r="I38" s="2"/>
      <c r="K38" s="2"/>
    </row>
    <row r="39" spans="1:11" ht="12.75">
      <c r="A39" s="2"/>
      <c r="B39" s="2"/>
      <c r="C39" s="2" t="s">
        <v>9</v>
      </c>
      <c r="D39" s="252">
        <v>1897</v>
      </c>
      <c r="E39" s="253"/>
      <c r="F39" s="252">
        <v>2767</v>
      </c>
      <c r="G39" s="253"/>
      <c r="H39" s="23">
        <f t="shared" si="1"/>
        <v>-31.44199494036863</v>
      </c>
      <c r="I39" s="2"/>
      <c r="K39" s="2"/>
    </row>
    <row r="40" spans="1:11" ht="12.75">
      <c r="A40" s="2"/>
      <c r="B40" s="2"/>
      <c r="C40" s="2" t="s">
        <v>130</v>
      </c>
      <c r="D40" s="252">
        <v>1613</v>
      </c>
      <c r="E40" s="253"/>
      <c r="F40" s="252">
        <v>2775</v>
      </c>
      <c r="G40" s="253"/>
      <c r="H40" s="23">
        <f t="shared" si="1"/>
        <v>-41.873873873873876</v>
      </c>
      <c r="I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K41" s="2"/>
    </row>
    <row r="42" spans="1:11" ht="12.75">
      <c r="A42" s="45"/>
      <c r="B42" s="2"/>
      <c r="C42" s="2"/>
      <c r="D42" s="7"/>
      <c r="E42" s="7"/>
      <c r="F42" s="2"/>
      <c r="G42" s="2"/>
      <c r="H42" s="2"/>
      <c r="I42" s="2"/>
      <c r="K42" s="2"/>
    </row>
    <row r="43" spans="1:11" ht="12.75">
      <c r="A43" s="2"/>
      <c r="B43" s="2"/>
      <c r="C43" s="2"/>
      <c r="D43" s="265"/>
      <c r="E43" s="265"/>
      <c r="F43" s="2"/>
      <c r="G43" s="2"/>
      <c r="H43" s="2"/>
      <c r="I43" s="2"/>
      <c r="K43" s="2"/>
    </row>
    <row r="44" spans="1:11" ht="12.75">
      <c r="A44" s="2"/>
      <c r="B44" s="2"/>
      <c r="C44" s="2"/>
      <c r="D44" s="247"/>
      <c r="E44" s="247"/>
      <c r="F44" s="2"/>
      <c r="G44" s="2"/>
      <c r="H44" s="2"/>
      <c r="I44" s="2"/>
      <c r="K44" s="2"/>
    </row>
    <row r="45" spans="1:11" ht="12.75">
      <c r="A45" s="2"/>
      <c r="B45" s="2"/>
      <c r="C45" s="2"/>
      <c r="D45" s="247"/>
      <c r="E45" s="247"/>
      <c r="F45" s="2"/>
      <c r="G45" s="2"/>
      <c r="H45" s="2"/>
      <c r="I45" s="2"/>
      <c r="K45" s="2"/>
    </row>
    <row r="46" spans="1:11" ht="12.75">
      <c r="A46" s="2"/>
      <c r="B46" s="2"/>
      <c r="C46" s="2"/>
      <c r="D46" s="164"/>
      <c r="E46" s="164"/>
      <c r="F46" s="2"/>
      <c r="G46" s="2"/>
      <c r="H46" s="2"/>
      <c r="I46" s="2"/>
      <c r="K46" s="2"/>
    </row>
    <row r="47" spans="1:11" ht="12.75">
      <c r="A47" s="2"/>
      <c r="B47" s="2"/>
      <c r="C47" s="2"/>
      <c r="D47" s="265"/>
      <c r="E47" s="265"/>
      <c r="F47" s="2"/>
      <c r="G47" s="2"/>
      <c r="H47" s="2"/>
      <c r="I47" s="2"/>
      <c r="K47" s="2"/>
    </row>
    <row r="48" spans="1:11" ht="12.75">
      <c r="A48" s="2"/>
      <c r="B48" s="2"/>
      <c r="C48" s="2"/>
      <c r="D48" s="247"/>
      <c r="E48" s="247"/>
      <c r="F48" s="2"/>
      <c r="G48" s="2"/>
      <c r="H48" s="2"/>
      <c r="I48" s="2"/>
      <c r="K48" s="2"/>
    </row>
    <row r="49" spans="1:11" ht="12.75">
      <c r="A49" s="2"/>
      <c r="B49" s="2"/>
      <c r="C49" s="2"/>
      <c r="D49" s="247"/>
      <c r="E49" s="247"/>
      <c r="F49" s="2"/>
      <c r="G49" s="2"/>
      <c r="H49" s="2"/>
      <c r="I49" s="2"/>
      <c r="K49" s="2"/>
    </row>
    <row r="50" spans="1:11" ht="12.75">
      <c r="A50" s="2"/>
      <c r="B50" s="2"/>
      <c r="C50" s="2"/>
      <c r="D50" s="7"/>
      <c r="E50" s="7"/>
      <c r="F50" s="2"/>
      <c r="G50" s="2"/>
      <c r="H50" s="2"/>
      <c r="I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K204" s="2"/>
    </row>
    <row r="205" spans="1:11" ht="12.75">
      <c r="A205" s="2"/>
      <c r="B205" s="2"/>
      <c r="C205" s="2"/>
      <c r="D205" s="2"/>
      <c r="E205" s="2"/>
      <c r="F205" s="2"/>
      <c r="G205" s="2"/>
      <c r="H205" s="2"/>
      <c r="I205" s="2"/>
      <c r="K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</sheetData>
  <mergeCells count="32">
    <mergeCell ref="F34:G34"/>
    <mergeCell ref="F35:G35"/>
    <mergeCell ref="F3:H3"/>
    <mergeCell ref="A4:C4"/>
    <mergeCell ref="F13:H13"/>
    <mergeCell ref="D4:E5"/>
    <mergeCell ref="F4:F5"/>
    <mergeCell ref="G4:G5"/>
    <mergeCell ref="H14:H15"/>
    <mergeCell ref="D43:E43"/>
    <mergeCell ref="D44:E44"/>
    <mergeCell ref="D47:E47"/>
    <mergeCell ref="A1:D1"/>
    <mergeCell ref="F38:G38"/>
    <mergeCell ref="A30:C32"/>
    <mergeCell ref="D30:G30"/>
    <mergeCell ref="D49:E49"/>
    <mergeCell ref="D35:E35"/>
    <mergeCell ref="D36:E36"/>
    <mergeCell ref="D38:E38"/>
    <mergeCell ref="D39:E39"/>
    <mergeCell ref="D40:E40"/>
    <mergeCell ref="D45:E45"/>
    <mergeCell ref="H30:H32"/>
    <mergeCell ref="D48:E48"/>
    <mergeCell ref="F31:G32"/>
    <mergeCell ref="F40:G40"/>
    <mergeCell ref="A38:C38"/>
    <mergeCell ref="D34:E34"/>
    <mergeCell ref="D31:E32"/>
    <mergeCell ref="F39:G39"/>
    <mergeCell ref="F36:G36"/>
  </mergeCells>
  <printOptions/>
  <pageMargins left="0.59" right="0.2" top="0.41" bottom="0.39" header="0.46" footer="0.2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C2" sqref="C2"/>
    </sheetView>
  </sheetViews>
  <sheetFormatPr defaultColWidth="11.421875" defaultRowHeight="12.75"/>
  <cols>
    <col min="1" max="1" width="3.7109375" style="45" customWidth="1"/>
    <col min="2" max="2" width="20.7109375" style="45" customWidth="1"/>
    <col min="3" max="4" width="7.57421875" style="45" customWidth="1"/>
    <col min="5" max="5" width="9.57421875" style="45" customWidth="1"/>
    <col min="6" max="7" width="7.57421875" style="45" customWidth="1"/>
    <col min="8" max="8" width="9.421875" style="45" customWidth="1"/>
    <col min="9" max="10" width="7.57421875" style="45" customWidth="1"/>
    <col min="11" max="11" width="9.28125" style="45" customWidth="1"/>
    <col min="12" max="12" width="11.421875" style="96" customWidth="1"/>
    <col min="13" max="16384" width="11.421875" style="45" customWidth="1"/>
  </cols>
  <sheetData>
    <row r="1" spans="1:12" s="315" customFormat="1" ht="12.75">
      <c r="A1" s="311" t="s">
        <v>78</v>
      </c>
      <c r="C1" s="316"/>
      <c r="D1" s="316"/>
      <c r="E1" s="316"/>
      <c r="F1" s="316"/>
      <c r="G1" s="316"/>
      <c r="H1" s="316"/>
      <c r="L1" s="317"/>
    </row>
    <row r="2" spans="1:12" s="315" customFormat="1" ht="12.75">
      <c r="A2" s="318" t="s">
        <v>141</v>
      </c>
      <c r="C2" s="316"/>
      <c r="D2" s="316"/>
      <c r="E2" s="316"/>
      <c r="F2" s="316"/>
      <c r="G2" s="316"/>
      <c r="H2" s="316"/>
      <c r="L2" s="317"/>
    </row>
    <row r="3" spans="1:8" ht="14.25" customHeight="1">
      <c r="A3" s="66"/>
      <c r="B3" s="66"/>
      <c r="C3" s="66"/>
      <c r="D3" s="68"/>
      <c r="E3" s="68"/>
      <c r="F3" s="65"/>
      <c r="G3" s="65"/>
      <c r="H3" s="65"/>
    </row>
    <row r="4" spans="1:11" ht="6" customHeight="1">
      <c r="A4" s="282" t="s">
        <v>14</v>
      </c>
      <c r="B4" s="291" t="s">
        <v>15</v>
      </c>
      <c r="C4" s="75"/>
      <c r="D4" s="72"/>
      <c r="E4" s="73"/>
      <c r="F4" s="74"/>
      <c r="G4" s="72"/>
      <c r="H4" s="75"/>
      <c r="I4" s="74"/>
      <c r="J4" s="72"/>
      <c r="K4" s="75"/>
    </row>
    <row r="5" spans="1:11" ht="12">
      <c r="A5" s="283"/>
      <c r="B5" s="292"/>
      <c r="C5" s="78"/>
      <c r="D5" s="76" t="s">
        <v>11</v>
      </c>
      <c r="E5" s="77"/>
      <c r="F5" s="78"/>
      <c r="G5" s="76" t="s">
        <v>12</v>
      </c>
      <c r="H5" s="68"/>
      <c r="I5" s="78"/>
      <c r="J5" s="76" t="s">
        <v>13</v>
      </c>
      <c r="K5" s="68"/>
    </row>
    <row r="6" spans="1:11" ht="6" customHeight="1">
      <c r="A6" s="283"/>
      <c r="B6" s="292"/>
      <c r="C6" s="78"/>
      <c r="D6" s="76"/>
      <c r="E6" s="77"/>
      <c r="F6" s="78"/>
      <c r="G6" s="76"/>
      <c r="H6" s="68"/>
      <c r="I6" s="78"/>
      <c r="J6" s="76"/>
      <c r="K6" s="68"/>
    </row>
    <row r="7" spans="1:11" ht="6" customHeight="1">
      <c r="A7" s="283"/>
      <c r="B7" s="292"/>
      <c r="C7" s="74"/>
      <c r="D7" s="72"/>
      <c r="E7" s="73"/>
      <c r="F7" s="74"/>
      <c r="G7" s="72"/>
      <c r="H7" s="75"/>
      <c r="I7" s="74"/>
      <c r="J7" s="72"/>
      <c r="K7" s="75"/>
    </row>
    <row r="8" spans="1:11" ht="12">
      <c r="A8" s="283"/>
      <c r="B8" s="292"/>
      <c r="C8" s="288" t="s">
        <v>122</v>
      </c>
      <c r="D8" s="289"/>
      <c r="E8" s="290"/>
      <c r="F8" s="288" t="s">
        <v>122</v>
      </c>
      <c r="G8" s="289"/>
      <c r="H8" s="290"/>
      <c r="I8" s="288" t="s">
        <v>122</v>
      </c>
      <c r="J8" s="289"/>
      <c r="K8" s="289"/>
    </row>
    <row r="9" spans="1:11" ht="6" customHeight="1">
      <c r="A9" s="283"/>
      <c r="B9" s="292"/>
      <c r="C9" s="71"/>
      <c r="D9" s="69"/>
      <c r="E9" s="70"/>
      <c r="F9" s="71"/>
      <c r="G9" s="69"/>
      <c r="H9" s="66"/>
      <c r="I9" s="71"/>
      <c r="J9" s="69"/>
      <c r="K9" s="66"/>
    </row>
    <row r="10" spans="1:11" ht="12" customHeight="1">
      <c r="A10" s="283"/>
      <c r="B10" s="292"/>
      <c r="C10" s="280">
        <v>2007</v>
      </c>
      <c r="D10" s="280">
        <v>2006</v>
      </c>
      <c r="E10" s="284" t="s">
        <v>131</v>
      </c>
      <c r="F10" s="280">
        <v>2007</v>
      </c>
      <c r="G10" s="280">
        <v>2006</v>
      </c>
      <c r="H10" s="284" t="s">
        <v>131</v>
      </c>
      <c r="I10" s="280">
        <v>2007</v>
      </c>
      <c r="J10" s="280">
        <v>2006</v>
      </c>
      <c r="K10" s="287" t="s">
        <v>131</v>
      </c>
    </row>
    <row r="11" spans="1:11" ht="12" customHeight="1">
      <c r="A11" s="283"/>
      <c r="B11" s="292"/>
      <c r="C11" s="281"/>
      <c r="D11" s="281"/>
      <c r="E11" s="285"/>
      <c r="F11" s="281"/>
      <c r="G11" s="281"/>
      <c r="H11" s="285"/>
      <c r="I11" s="281"/>
      <c r="J11" s="281"/>
      <c r="K11" s="245"/>
    </row>
    <row r="12" spans="1:11" ht="18" customHeight="1">
      <c r="A12" s="257"/>
      <c r="B12" s="277"/>
      <c r="C12" s="278" t="s">
        <v>16</v>
      </c>
      <c r="D12" s="279"/>
      <c r="E12" s="286"/>
      <c r="F12" s="278" t="s">
        <v>16</v>
      </c>
      <c r="G12" s="279"/>
      <c r="H12" s="286"/>
      <c r="I12" s="278" t="s">
        <v>16</v>
      </c>
      <c r="J12" s="279"/>
      <c r="K12" s="246"/>
    </row>
    <row r="13" spans="1:11" ht="14.25" customHeight="1">
      <c r="A13" s="97"/>
      <c r="B13" s="98"/>
      <c r="C13" s="54"/>
      <c r="D13" s="54"/>
      <c r="E13" s="49" t="s">
        <v>1</v>
      </c>
      <c r="F13" s="64"/>
      <c r="G13" s="64"/>
      <c r="H13" s="49" t="s">
        <v>1</v>
      </c>
      <c r="I13" s="64"/>
      <c r="K13" s="98"/>
    </row>
    <row r="14" spans="1:11" ht="12">
      <c r="A14" s="97">
        <v>0</v>
      </c>
      <c r="B14" s="50" t="s">
        <v>17</v>
      </c>
      <c r="C14" s="54"/>
      <c r="D14" s="54"/>
      <c r="E14" s="47"/>
      <c r="F14" s="64"/>
      <c r="G14" s="64"/>
      <c r="H14" s="52"/>
      <c r="I14" s="51"/>
      <c r="J14" s="161"/>
      <c r="K14" s="49"/>
    </row>
    <row r="15" spans="1:11" ht="12">
      <c r="A15" s="97" t="s">
        <v>1</v>
      </c>
      <c r="B15" s="50" t="s">
        <v>56</v>
      </c>
      <c r="C15" s="137">
        <v>32.5</v>
      </c>
      <c r="D15" s="137">
        <v>16.6</v>
      </c>
      <c r="E15" s="79">
        <f>SUM(C15/D15)*100-100</f>
        <v>95.78313253012047</v>
      </c>
      <c r="F15" s="137">
        <v>161.9</v>
      </c>
      <c r="G15" s="137">
        <v>148.1</v>
      </c>
      <c r="H15" s="79">
        <f>SUM(F15/G15)*100-100</f>
        <v>9.318028359216754</v>
      </c>
      <c r="I15" s="136">
        <v>194.4</v>
      </c>
      <c r="J15" s="136">
        <v>164.6</v>
      </c>
      <c r="K15" s="79">
        <f>SUM(I15/J15)*100-100</f>
        <v>18.104495747266114</v>
      </c>
    </row>
    <row r="16" spans="1:11" ht="18" customHeight="1">
      <c r="A16" s="99">
        <v>1</v>
      </c>
      <c r="B16" s="50" t="s">
        <v>19</v>
      </c>
      <c r="C16" s="137">
        <v>29.8</v>
      </c>
      <c r="D16" s="137">
        <v>15.1</v>
      </c>
      <c r="E16" s="79">
        <f>SUM(C16/D16)*100-100</f>
        <v>97.35099337748346</v>
      </c>
      <c r="F16" s="137">
        <v>158.1</v>
      </c>
      <c r="G16" s="137">
        <v>147.5</v>
      </c>
      <c r="H16" s="79">
        <f>SUM(F16/G16)*100-100</f>
        <v>7.186440677966104</v>
      </c>
      <c r="I16" s="136">
        <v>187.9</v>
      </c>
      <c r="J16" s="136">
        <v>162.6</v>
      </c>
      <c r="K16" s="79">
        <f>SUM(I16/J16)*100-100</f>
        <v>15.55965559655597</v>
      </c>
    </row>
    <row r="17" spans="1:11" ht="18" customHeight="1">
      <c r="A17" s="97" t="s">
        <v>1</v>
      </c>
      <c r="B17" s="98"/>
      <c r="C17" s="137"/>
      <c r="D17" s="137"/>
      <c r="E17" s="79"/>
      <c r="F17" s="137"/>
      <c r="G17" s="137"/>
      <c r="H17" s="79"/>
      <c r="I17" s="136"/>
      <c r="J17" s="136"/>
      <c r="K17" s="79"/>
    </row>
    <row r="18" spans="1:11" ht="12">
      <c r="A18" s="97">
        <v>1</v>
      </c>
      <c r="B18" s="50" t="s">
        <v>20</v>
      </c>
      <c r="C18" s="137"/>
      <c r="D18" s="137"/>
      <c r="E18" s="79"/>
      <c r="F18" s="137"/>
      <c r="G18" s="137"/>
      <c r="H18" s="79"/>
      <c r="I18" s="137"/>
      <c r="J18" s="137"/>
      <c r="K18" s="79"/>
    </row>
    <row r="19" spans="2:11" ht="12">
      <c r="B19" s="50" t="s">
        <v>21</v>
      </c>
      <c r="C19" s="137">
        <v>98.6</v>
      </c>
      <c r="D19" s="137">
        <v>113.2</v>
      </c>
      <c r="E19" s="79">
        <f>SUM(C19/D19)*100-100</f>
        <v>-12.89752650176679</v>
      </c>
      <c r="F19" s="137">
        <v>53.1</v>
      </c>
      <c r="G19" s="137">
        <v>20.6</v>
      </c>
      <c r="H19" s="79">
        <f>SUM(F19/G19)*100-100</f>
        <v>157.76699029126212</v>
      </c>
      <c r="I19" s="137">
        <v>151.9</v>
      </c>
      <c r="J19" s="137">
        <v>133.8</v>
      </c>
      <c r="K19" s="79">
        <f>SUM(I19/J19)*100-100</f>
        <v>13.527653213751861</v>
      </c>
    </row>
    <row r="20" spans="1:11" ht="18" customHeight="1">
      <c r="A20" s="97">
        <v>17</v>
      </c>
      <c r="B20" s="50" t="s">
        <v>22</v>
      </c>
      <c r="C20" s="137">
        <v>88.3</v>
      </c>
      <c r="D20" s="137">
        <v>87.2</v>
      </c>
      <c r="E20" s="79">
        <f>SUM(C20/D20)*100-100</f>
        <v>1.2614678899082463</v>
      </c>
      <c r="F20" s="137">
        <v>3.6</v>
      </c>
      <c r="G20" s="203" t="s">
        <v>124</v>
      </c>
      <c r="H20" s="165" t="s">
        <v>85</v>
      </c>
      <c r="I20" s="137">
        <v>91.9</v>
      </c>
      <c r="J20" s="137">
        <v>87.2</v>
      </c>
      <c r="K20" s="79">
        <f>SUM(I20/J20)*100-100</f>
        <v>5.38990825688073</v>
      </c>
    </row>
    <row r="21" spans="1:11" ht="18" customHeight="1">
      <c r="A21" s="97"/>
      <c r="B21" s="50"/>
      <c r="C21" s="137"/>
      <c r="D21" s="137"/>
      <c r="E21" s="52"/>
      <c r="F21" s="137"/>
      <c r="G21" s="137"/>
      <c r="H21" s="52"/>
      <c r="I21" s="137"/>
      <c r="J21" s="137"/>
      <c r="K21" s="49"/>
    </row>
    <row r="22" spans="1:10" ht="12">
      <c r="A22" s="97">
        <v>2</v>
      </c>
      <c r="B22" s="50" t="s">
        <v>23</v>
      </c>
      <c r="C22" s="137"/>
      <c r="D22" s="137"/>
      <c r="F22" s="137"/>
      <c r="G22" s="137"/>
      <c r="I22" s="137"/>
      <c r="J22" s="137"/>
    </row>
    <row r="23" spans="1:11" ht="12">
      <c r="A23" s="97"/>
      <c r="B23" s="50" t="s">
        <v>24</v>
      </c>
      <c r="C23" s="137">
        <v>75.8</v>
      </c>
      <c r="D23" s="137">
        <v>1</v>
      </c>
      <c r="E23" s="165" t="s">
        <v>85</v>
      </c>
      <c r="F23" s="137">
        <v>74.9</v>
      </c>
      <c r="G23" s="137">
        <v>36.7</v>
      </c>
      <c r="H23" s="79">
        <f>SUM(F23/G23)*100-100</f>
        <v>104.08719346049048</v>
      </c>
      <c r="I23" s="137">
        <v>150.7</v>
      </c>
      <c r="J23" s="137">
        <v>37.7</v>
      </c>
      <c r="K23" s="165" t="s">
        <v>85</v>
      </c>
    </row>
    <row r="24" spans="1:11" ht="18" customHeight="1">
      <c r="A24" s="97">
        <v>21</v>
      </c>
      <c r="B24" s="50" t="s">
        <v>25</v>
      </c>
      <c r="C24" s="137">
        <v>75.8</v>
      </c>
      <c r="D24" s="137">
        <v>1</v>
      </c>
      <c r="E24" s="165" t="s">
        <v>85</v>
      </c>
      <c r="F24" s="137">
        <v>74.9</v>
      </c>
      <c r="G24" s="137">
        <v>19.7</v>
      </c>
      <c r="H24" s="165" t="s">
        <v>85</v>
      </c>
      <c r="I24" s="137">
        <v>150.7</v>
      </c>
      <c r="J24" s="137">
        <v>20.7</v>
      </c>
      <c r="K24" s="165" t="s">
        <v>85</v>
      </c>
    </row>
    <row r="25" spans="1:11" ht="18" customHeight="1">
      <c r="A25" s="97"/>
      <c r="B25" s="50"/>
      <c r="C25" s="137"/>
      <c r="D25" s="137"/>
      <c r="E25" s="79"/>
      <c r="F25" s="137"/>
      <c r="G25" s="137"/>
      <c r="H25" s="79"/>
      <c r="I25" s="137"/>
      <c r="J25" s="137"/>
      <c r="K25" s="79"/>
    </row>
    <row r="26" spans="1:11" ht="12">
      <c r="A26" s="97">
        <v>3</v>
      </c>
      <c r="B26" s="50" t="s">
        <v>26</v>
      </c>
      <c r="C26" s="137"/>
      <c r="D26" s="137"/>
      <c r="E26" s="79"/>
      <c r="F26" s="137"/>
      <c r="G26" s="137"/>
      <c r="H26" s="79"/>
      <c r="I26" s="137"/>
      <c r="J26" s="137"/>
      <c r="K26" s="79"/>
    </row>
    <row r="27" spans="1:11" ht="12">
      <c r="A27" s="97"/>
      <c r="B27" s="50" t="s">
        <v>27</v>
      </c>
      <c r="C27" s="137">
        <v>325.9</v>
      </c>
      <c r="D27" s="137">
        <v>409</v>
      </c>
      <c r="E27" s="79">
        <f>SUM(C27/D27)*100-100</f>
        <v>-20.31784841075796</v>
      </c>
      <c r="F27" s="137">
        <v>648.5</v>
      </c>
      <c r="G27" s="137">
        <v>585.7</v>
      </c>
      <c r="H27" s="79">
        <f>SUM(F27/G27)*100-100</f>
        <v>10.722212736896026</v>
      </c>
      <c r="I27" s="137">
        <v>974.2</v>
      </c>
      <c r="J27" s="137">
        <v>994.7</v>
      </c>
      <c r="K27" s="79">
        <f>SUM(I27/J27)*100-100</f>
        <v>-2.0609228913240116</v>
      </c>
    </row>
    <row r="28" spans="1:11" ht="18" customHeight="1">
      <c r="A28" s="97">
        <v>32</v>
      </c>
      <c r="B28" s="50" t="s">
        <v>28</v>
      </c>
      <c r="C28" s="139">
        <v>325.9</v>
      </c>
      <c r="D28" s="139">
        <v>409</v>
      </c>
      <c r="E28" s="79">
        <f>SUM(C28/D28)*100-100</f>
        <v>-20.31784841075796</v>
      </c>
      <c r="F28" s="139">
        <v>612.2</v>
      </c>
      <c r="G28" s="139">
        <v>483.1</v>
      </c>
      <c r="H28" s="79">
        <f>SUM(F28/G28)*100-100</f>
        <v>26.72324570482303</v>
      </c>
      <c r="I28" s="136">
        <v>938.1</v>
      </c>
      <c r="J28" s="136">
        <v>892.1</v>
      </c>
      <c r="K28" s="79">
        <f>SUM(I28/J28)*100-100</f>
        <v>5.15637260396818</v>
      </c>
    </row>
    <row r="29" spans="1:11" ht="18" customHeight="1">
      <c r="A29" s="97"/>
      <c r="B29" s="50"/>
      <c r="C29" s="137"/>
      <c r="D29" s="137"/>
      <c r="E29" s="79" t="s">
        <v>1</v>
      </c>
      <c r="F29" s="137"/>
      <c r="G29" s="137"/>
      <c r="H29" s="79"/>
      <c r="I29" s="137"/>
      <c r="J29" s="137"/>
      <c r="K29" s="79"/>
    </row>
    <row r="30" spans="1:11" ht="12">
      <c r="A30" s="97">
        <v>4</v>
      </c>
      <c r="B30" s="50" t="s">
        <v>29</v>
      </c>
      <c r="C30" s="137">
        <v>3</v>
      </c>
      <c r="D30" s="137">
        <v>13.2</v>
      </c>
      <c r="E30" s="79">
        <f>SUM(C30/D30)*100-100</f>
        <v>-77.27272727272727</v>
      </c>
      <c r="F30" s="137">
        <v>496.4</v>
      </c>
      <c r="G30" s="137">
        <v>12.1</v>
      </c>
      <c r="H30" s="165" t="s">
        <v>85</v>
      </c>
      <c r="I30" s="137">
        <v>499.5</v>
      </c>
      <c r="J30" s="137">
        <v>25.4</v>
      </c>
      <c r="K30" s="165" t="s">
        <v>85</v>
      </c>
    </row>
    <row r="31" spans="1:11" ht="18" customHeight="1">
      <c r="A31" s="97"/>
      <c r="B31" s="50"/>
      <c r="C31" s="137"/>
      <c r="D31" s="137"/>
      <c r="E31" s="79" t="s">
        <v>1</v>
      </c>
      <c r="F31" s="137"/>
      <c r="G31" s="137"/>
      <c r="H31" s="79"/>
      <c r="I31" s="137"/>
      <c r="J31" s="137"/>
      <c r="K31" s="79"/>
    </row>
    <row r="32" spans="1:11" ht="15" customHeight="1">
      <c r="A32" s="97">
        <v>5</v>
      </c>
      <c r="B32" s="50" t="s">
        <v>30</v>
      </c>
      <c r="C32" s="137"/>
      <c r="D32" s="137"/>
      <c r="E32" s="79"/>
      <c r="F32" s="137"/>
      <c r="G32" s="137"/>
      <c r="H32" s="79"/>
      <c r="I32" s="137"/>
      <c r="J32" s="137"/>
      <c r="K32" s="79"/>
    </row>
    <row r="33" spans="1:11" ht="18" customHeight="1">
      <c r="A33" s="97"/>
      <c r="B33" s="50" t="s">
        <v>31</v>
      </c>
      <c r="C33" s="137">
        <v>1</v>
      </c>
      <c r="D33" s="137">
        <v>1.4</v>
      </c>
      <c r="E33" s="79">
        <f>SUM(C33/D33)*100-100</f>
        <v>-28.57142857142857</v>
      </c>
      <c r="F33" s="137">
        <v>3.9</v>
      </c>
      <c r="G33" s="137">
        <v>2</v>
      </c>
      <c r="H33" s="79">
        <f>SUM(F33/G33)*100-100</f>
        <v>95</v>
      </c>
      <c r="I33" s="137">
        <v>4.9</v>
      </c>
      <c r="J33" s="137">
        <v>3.4</v>
      </c>
      <c r="K33" s="79">
        <f>SUM(I33/J33)*100-100</f>
        <v>44.117647058823536</v>
      </c>
    </row>
    <row r="34" spans="1:11" ht="18" customHeight="1">
      <c r="A34" s="97"/>
      <c r="B34" s="50"/>
      <c r="C34" s="137"/>
      <c r="D34" s="137"/>
      <c r="E34" s="79" t="s">
        <v>1</v>
      </c>
      <c r="F34" s="137"/>
      <c r="G34" s="137"/>
      <c r="H34" s="79"/>
      <c r="I34" s="137"/>
      <c r="J34" s="137"/>
      <c r="K34" s="79"/>
    </row>
    <row r="35" spans="1:11" ht="12">
      <c r="A35" s="97">
        <v>6</v>
      </c>
      <c r="B35" s="50" t="s">
        <v>32</v>
      </c>
      <c r="C35" s="137">
        <v>167.4</v>
      </c>
      <c r="D35" s="137">
        <v>104.3</v>
      </c>
      <c r="E35" s="79">
        <f>SUM(C35/D35)*100-100</f>
        <v>60.498561840843735</v>
      </c>
      <c r="F35" s="137">
        <v>56.8</v>
      </c>
      <c r="G35" s="137">
        <v>14.2</v>
      </c>
      <c r="H35" s="79">
        <f>SUM(F35/G35)*100-100</f>
        <v>300</v>
      </c>
      <c r="I35" s="137">
        <v>224.1</v>
      </c>
      <c r="J35" s="137">
        <v>118.5</v>
      </c>
      <c r="K35" s="79">
        <f>SUM(I35/J35)*100-100</f>
        <v>89.1139240506329</v>
      </c>
    </row>
    <row r="36" spans="1:11" ht="18" customHeight="1">
      <c r="A36" s="97">
        <v>61</v>
      </c>
      <c r="B36" s="50" t="s">
        <v>33</v>
      </c>
      <c r="C36" s="137">
        <v>39.8</v>
      </c>
      <c r="D36" s="137">
        <v>39.9</v>
      </c>
      <c r="E36" s="79">
        <f>SUM(C36/D36)*100-100</f>
        <v>-0.2506265664160452</v>
      </c>
      <c r="F36" s="137">
        <v>53.9</v>
      </c>
      <c r="G36" s="137">
        <v>13.1</v>
      </c>
      <c r="H36" s="79">
        <f>SUM(F36/G36)*100-100</f>
        <v>311.4503816793893</v>
      </c>
      <c r="I36" s="137">
        <v>93.7</v>
      </c>
      <c r="J36" s="137">
        <v>53</v>
      </c>
      <c r="K36" s="79">
        <f>SUM(I36/J36)*100-100</f>
        <v>76.7924528301887</v>
      </c>
    </row>
    <row r="37" spans="1:11" ht="18" customHeight="1">
      <c r="A37" s="97"/>
      <c r="B37" s="50" t="s">
        <v>1</v>
      </c>
      <c r="C37" s="137"/>
      <c r="D37" s="137"/>
      <c r="E37" s="79" t="s">
        <v>1</v>
      </c>
      <c r="F37" s="137"/>
      <c r="G37" s="137"/>
      <c r="H37" s="79"/>
      <c r="I37" s="137"/>
      <c r="J37" s="137"/>
      <c r="K37" s="79"/>
    </row>
    <row r="38" spans="1:11" ht="18" customHeight="1">
      <c r="A38" s="97">
        <v>7</v>
      </c>
      <c r="B38" s="50" t="s">
        <v>34</v>
      </c>
      <c r="C38" s="137">
        <v>29.2</v>
      </c>
      <c r="D38" s="137">
        <v>34.1</v>
      </c>
      <c r="E38" s="79">
        <f>SUM(C38/D38)*100-100</f>
        <v>-14.369501466275665</v>
      </c>
      <c r="F38" s="137">
        <v>37.8</v>
      </c>
      <c r="G38" s="137">
        <v>11.1</v>
      </c>
      <c r="H38" s="79">
        <f>SUM(F38/G38)*100-100</f>
        <v>240.54054054054052</v>
      </c>
      <c r="I38" s="137">
        <v>67</v>
      </c>
      <c r="J38" s="137">
        <v>45.1</v>
      </c>
      <c r="K38" s="79">
        <f>SUM(I38/J38)*100-100</f>
        <v>48.55875831485588</v>
      </c>
    </row>
    <row r="39" spans="1:11" ht="15" customHeight="1">
      <c r="A39" s="97"/>
      <c r="B39" s="50"/>
      <c r="C39" s="137"/>
      <c r="D39" s="137"/>
      <c r="E39" s="79" t="s">
        <v>1</v>
      </c>
      <c r="F39" s="137"/>
      <c r="G39" s="137"/>
      <c r="H39" s="79"/>
      <c r="I39" s="137"/>
      <c r="J39" s="137"/>
      <c r="K39" s="79"/>
    </row>
    <row r="40" spans="1:11" ht="12">
      <c r="A40" s="97">
        <v>8</v>
      </c>
      <c r="B40" s="50" t="s">
        <v>57</v>
      </c>
      <c r="C40" s="138"/>
      <c r="D40" s="138"/>
      <c r="E40" s="79" t="s">
        <v>1</v>
      </c>
      <c r="F40" s="138"/>
      <c r="G40" s="138"/>
      <c r="H40" s="79"/>
      <c r="I40" s="138"/>
      <c r="J40" s="138"/>
      <c r="K40" s="79"/>
    </row>
    <row r="41" spans="1:11" ht="12">
      <c r="A41" s="97"/>
      <c r="B41" s="50" t="s">
        <v>56</v>
      </c>
      <c r="C41" s="137">
        <v>61</v>
      </c>
      <c r="D41" s="137">
        <v>68.4</v>
      </c>
      <c r="E41" s="79">
        <f>SUM(C41/D41)*100-100</f>
        <v>-10.818713450292407</v>
      </c>
      <c r="F41" s="137">
        <v>51</v>
      </c>
      <c r="G41" s="137">
        <v>60</v>
      </c>
      <c r="H41" s="79">
        <f>SUM(F41/G41)*100-100</f>
        <v>-15</v>
      </c>
      <c r="I41" s="137">
        <v>112</v>
      </c>
      <c r="J41" s="137">
        <v>128.4</v>
      </c>
      <c r="K41" s="79">
        <f>SUM(I41/J41)*100-100</f>
        <v>-12.772585669781932</v>
      </c>
    </row>
    <row r="42" spans="1:11" ht="18" customHeight="1">
      <c r="A42" s="97"/>
      <c r="B42" s="50"/>
      <c r="C42" s="137"/>
      <c r="D42" s="137"/>
      <c r="E42" s="79" t="s">
        <v>1</v>
      </c>
      <c r="F42" s="137"/>
      <c r="G42" s="137"/>
      <c r="H42" s="79"/>
      <c r="I42" s="137"/>
      <c r="J42" s="137"/>
      <c r="K42" s="79"/>
    </row>
    <row r="43" spans="1:11" ht="16.5" customHeight="1">
      <c r="A43" s="97">
        <v>84</v>
      </c>
      <c r="B43" s="50" t="s">
        <v>74</v>
      </c>
      <c r="C43" s="137">
        <v>16.1</v>
      </c>
      <c r="D43" s="137">
        <v>23.6</v>
      </c>
      <c r="E43" s="79">
        <f>SUM(C43/D43)*100-100</f>
        <v>-31.77966101694915</v>
      </c>
      <c r="F43" s="157">
        <v>27.1</v>
      </c>
      <c r="G43" s="137">
        <v>21.6</v>
      </c>
      <c r="H43" s="79">
        <f>SUM(F43/G43)*100-100</f>
        <v>25.462962962962948</v>
      </c>
      <c r="I43" s="137">
        <v>43.2</v>
      </c>
      <c r="J43" s="137">
        <v>45.2</v>
      </c>
      <c r="K43" s="79">
        <f>SUM(I43/J43)*100-100</f>
        <v>-4.424778761061944</v>
      </c>
    </row>
    <row r="44" spans="1:11" ht="18" customHeight="1">
      <c r="A44" s="97"/>
      <c r="B44" s="50"/>
      <c r="C44" s="137"/>
      <c r="D44" s="137"/>
      <c r="E44" s="79" t="s">
        <v>1</v>
      </c>
      <c r="F44" s="137"/>
      <c r="G44" s="137"/>
      <c r="H44" s="79"/>
      <c r="I44" s="137"/>
      <c r="J44" s="137"/>
      <c r="K44" s="79"/>
    </row>
    <row r="45" spans="1:11" ht="12">
      <c r="A45" s="97">
        <v>9</v>
      </c>
      <c r="B45" s="50" t="s">
        <v>35</v>
      </c>
      <c r="C45" s="137">
        <v>4.6</v>
      </c>
      <c r="D45" s="137">
        <v>5.8</v>
      </c>
      <c r="E45" s="79">
        <f>SUM(C45/D45)*100-100</f>
        <v>-20.689655172413808</v>
      </c>
      <c r="F45" s="137">
        <v>3.4</v>
      </c>
      <c r="G45" s="137">
        <v>6.4</v>
      </c>
      <c r="H45" s="79">
        <f>SUM(F45/G45)*100-100</f>
        <v>-46.875</v>
      </c>
      <c r="I45" s="137">
        <v>8</v>
      </c>
      <c r="J45" s="137">
        <v>12</v>
      </c>
      <c r="K45" s="79">
        <f>SUM(I45/J45)*100-100</f>
        <v>-33.33333333333334</v>
      </c>
    </row>
    <row r="46" spans="1:11" ht="12">
      <c r="A46" s="97"/>
      <c r="B46" s="50" t="s">
        <v>36</v>
      </c>
      <c r="C46" s="137"/>
      <c r="D46" s="137"/>
      <c r="E46" s="79"/>
      <c r="F46" s="137"/>
      <c r="G46" s="137"/>
      <c r="H46" s="79"/>
      <c r="I46" s="137"/>
      <c r="J46" s="137"/>
      <c r="K46" s="79"/>
    </row>
    <row r="47" spans="1:11" ht="12">
      <c r="A47" s="97"/>
      <c r="B47" s="50" t="s">
        <v>37</v>
      </c>
      <c r="C47" s="137"/>
      <c r="D47" s="137"/>
      <c r="E47" s="79"/>
      <c r="F47" s="137"/>
      <c r="G47" s="137"/>
      <c r="H47" s="79"/>
      <c r="I47" s="137"/>
      <c r="J47" s="137"/>
      <c r="K47" s="79"/>
    </row>
    <row r="48" spans="1:11" ht="12">
      <c r="A48" s="97"/>
      <c r="B48" s="50" t="s">
        <v>38</v>
      </c>
      <c r="C48" s="137"/>
      <c r="D48" s="137"/>
      <c r="E48" s="79"/>
      <c r="F48" s="137"/>
      <c r="G48" s="137"/>
      <c r="H48" s="79"/>
      <c r="I48" s="137"/>
      <c r="J48" s="137"/>
      <c r="K48" s="79"/>
    </row>
    <row r="49" spans="1:11" ht="18" customHeight="1">
      <c r="A49" s="100"/>
      <c r="B49" s="53"/>
      <c r="C49" s="137"/>
      <c r="D49" s="137"/>
      <c r="E49" s="162"/>
      <c r="F49" s="137"/>
      <c r="G49" s="137"/>
      <c r="H49" s="162"/>
      <c r="I49" s="142"/>
      <c r="J49" s="142"/>
      <c r="K49" s="163"/>
    </row>
    <row r="50" spans="2:11" ht="14.25" customHeight="1">
      <c r="B50" s="67"/>
      <c r="C50" s="140"/>
      <c r="D50" s="140"/>
      <c r="E50" s="79"/>
      <c r="F50" s="140"/>
      <c r="G50" s="140"/>
      <c r="H50" s="79"/>
      <c r="I50" s="143"/>
      <c r="J50" s="141"/>
      <c r="K50" s="79"/>
    </row>
    <row r="51" spans="2:12" s="213" customFormat="1" ht="12">
      <c r="B51" s="214" t="s">
        <v>13</v>
      </c>
      <c r="C51" s="215">
        <v>798.9</v>
      </c>
      <c r="D51" s="215">
        <v>766.8</v>
      </c>
      <c r="E51" s="216">
        <f>SUM(C51/D51)*100-100</f>
        <v>4.186228482003145</v>
      </c>
      <c r="F51" s="215">
        <v>1587.8</v>
      </c>
      <c r="G51" s="213">
        <v>896.7</v>
      </c>
      <c r="H51" s="216">
        <f>SUM(F51/G51)*100-100</f>
        <v>77.07148433143749</v>
      </c>
      <c r="I51" s="215">
        <v>2386.7</v>
      </c>
      <c r="J51" s="215">
        <v>1663.5</v>
      </c>
      <c r="K51" s="216">
        <v>43.4</v>
      </c>
      <c r="L51" s="217"/>
    </row>
    <row r="52" spans="2:11" ht="12">
      <c r="B52" s="104"/>
      <c r="C52" s="105"/>
      <c r="D52" s="105"/>
      <c r="E52" s="106"/>
      <c r="F52" s="105"/>
      <c r="G52" s="107"/>
      <c r="H52" s="106"/>
      <c r="I52" s="105"/>
      <c r="J52" s="105"/>
      <c r="K52" s="106"/>
    </row>
    <row r="53" spans="2:11" ht="12">
      <c r="B53" s="104"/>
      <c r="C53" s="105"/>
      <c r="D53" s="105"/>
      <c r="E53" s="106"/>
      <c r="F53" s="105"/>
      <c r="G53" s="107"/>
      <c r="H53" s="106"/>
      <c r="I53" s="105"/>
      <c r="J53" s="105"/>
      <c r="K53" s="106"/>
    </row>
    <row r="55" ht="18" customHeight="1">
      <c r="A55" s="45">
        <v>2</v>
      </c>
    </row>
    <row r="72" ht="12">
      <c r="B72" s="101"/>
    </row>
  </sheetData>
  <mergeCells count="17">
    <mergeCell ref="A4:A12"/>
    <mergeCell ref="E10:E12"/>
    <mergeCell ref="H10:H12"/>
    <mergeCell ref="K10:K12"/>
    <mergeCell ref="C8:E8"/>
    <mergeCell ref="F8:H8"/>
    <mergeCell ref="I8:K8"/>
    <mergeCell ref="B4:B12"/>
    <mergeCell ref="C12:D12"/>
    <mergeCell ref="F12:G12"/>
    <mergeCell ref="I12:J12"/>
    <mergeCell ref="C10:C11"/>
    <mergeCell ref="D10:D11"/>
    <mergeCell ref="G10:G11"/>
    <mergeCell ref="F10:F11"/>
    <mergeCell ref="I10:I11"/>
    <mergeCell ref="J10:J11"/>
  </mergeCells>
  <printOptions/>
  <pageMargins left="0.17" right="0.17" top="0.68" bottom="0.45" header="0.4921259845" footer="0.2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H1" sqref="H1"/>
    </sheetView>
  </sheetViews>
  <sheetFormatPr defaultColWidth="11.421875" defaultRowHeight="12.75"/>
  <cols>
    <col min="1" max="1" width="8.8515625" style="2" customWidth="1"/>
    <col min="2" max="2" width="4.421875" style="2" customWidth="1"/>
    <col min="3" max="3" width="23.140625" style="2" customWidth="1"/>
    <col min="4" max="4" width="12.28125" style="2" bestFit="1" customWidth="1"/>
    <col min="5" max="6" width="9.57421875" style="2" customWidth="1"/>
    <col min="7" max="7" width="11.8515625" style="2" bestFit="1" customWidth="1"/>
    <col min="8" max="8" width="13.140625" style="2" customWidth="1"/>
    <col min="9" max="9" width="10.7109375" style="2" bestFit="1" customWidth="1"/>
    <col min="10" max="10" width="7.7109375" style="2" customWidth="1"/>
    <col min="11" max="11" width="9.7109375" style="2" bestFit="1" customWidth="1"/>
    <col min="12" max="16384" width="11.421875" style="2" customWidth="1"/>
  </cols>
  <sheetData>
    <row r="1" spans="1:8" ht="14.25">
      <c r="A1" s="147" t="s">
        <v>76</v>
      </c>
      <c r="B1" s="131" t="s">
        <v>75</v>
      </c>
      <c r="D1" s="48"/>
      <c r="E1" s="48"/>
      <c r="F1" s="48"/>
      <c r="G1" s="48"/>
      <c r="H1" s="48"/>
    </row>
    <row r="2" spans="1:8" ht="15.75" customHeight="1">
      <c r="A2" s="147" t="s">
        <v>142</v>
      </c>
      <c r="B2" s="131"/>
      <c r="D2" s="48"/>
      <c r="E2" s="48"/>
      <c r="F2" s="48"/>
      <c r="G2" s="48"/>
      <c r="H2" s="48"/>
    </row>
    <row r="3" spans="1:8" ht="14.25">
      <c r="A3" s="13"/>
      <c r="B3" s="218"/>
      <c r="C3" s="13"/>
      <c r="D3" s="219"/>
      <c r="E3" s="219"/>
      <c r="F3" s="219"/>
      <c r="G3" s="219"/>
      <c r="H3" s="48"/>
    </row>
    <row r="4" spans="1:8" ht="27" customHeight="1">
      <c r="A4" s="294" t="s">
        <v>133</v>
      </c>
      <c r="B4" s="297" t="s">
        <v>39</v>
      </c>
      <c r="C4" s="259"/>
      <c r="D4" s="301" t="s">
        <v>132</v>
      </c>
      <c r="E4" s="302"/>
      <c r="F4" s="302"/>
      <c r="G4" s="302"/>
      <c r="H4" s="293" t="s">
        <v>137</v>
      </c>
    </row>
    <row r="5" spans="1:8" ht="27" customHeight="1">
      <c r="A5" s="295"/>
      <c r="B5" s="298"/>
      <c r="C5" s="260"/>
      <c r="D5" s="299">
        <v>2007</v>
      </c>
      <c r="E5" s="300"/>
      <c r="F5" s="300"/>
      <c r="G5" s="89">
        <v>2006</v>
      </c>
      <c r="H5" s="245"/>
    </row>
    <row r="6" spans="1:8" ht="27" customHeight="1">
      <c r="A6" s="295"/>
      <c r="B6" s="298"/>
      <c r="C6" s="260"/>
      <c r="D6" s="220" t="s">
        <v>134</v>
      </c>
      <c r="E6" s="89" t="s">
        <v>11</v>
      </c>
      <c r="F6" s="89" t="s">
        <v>12</v>
      </c>
      <c r="G6" s="220" t="s">
        <v>134</v>
      </c>
      <c r="H6" s="245"/>
    </row>
    <row r="7" spans="1:8" ht="27" customHeight="1">
      <c r="A7" s="296"/>
      <c r="B7" s="256"/>
      <c r="C7" s="261"/>
      <c r="D7" s="262" t="s">
        <v>65</v>
      </c>
      <c r="E7" s="267"/>
      <c r="F7" s="267"/>
      <c r="G7" s="267"/>
      <c r="H7" s="246"/>
    </row>
    <row r="8" spans="1:8" ht="12.75">
      <c r="A8" s="90"/>
      <c r="B8" s="87"/>
      <c r="C8" s="6"/>
      <c r="D8" s="91"/>
      <c r="E8" s="91"/>
      <c r="F8" s="91"/>
      <c r="G8" s="103"/>
      <c r="H8" s="103"/>
    </row>
    <row r="9" spans="1:8" ht="12.75">
      <c r="A9" s="92">
        <v>14</v>
      </c>
      <c r="B9" s="93"/>
      <c r="C9" s="8" t="s">
        <v>82</v>
      </c>
      <c r="D9" s="124">
        <v>33.1</v>
      </c>
      <c r="E9" s="124">
        <v>33.1</v>
      </c>
      <c r="F9" s="156" t="s">
        <v>135</v>
      </c>
      <c r="G9" s="124">
        <v>48</v>
      </c>
      <c r="H9" s="221">
        <f>SUM(D9/G9)*100-100</f>
        <v>-31.04166666666667</v>
      </c>
    </row>
    <row r="10" spans="1:8" ht="12.75">
      <c r="A10" s="85"/>
      <c r="B10" s="12"/>
      <c r="C10" s="8"/>
      <c r="D10" s="91"/>
      <c r="E10" s="91"/>
      <c r="F10" s="91"/>
      <c r="G10" s="91"/>
      <c r="H10" s="40"/>
    </row>
    <row r="11" spans="1:8" ht="12.75">
      <c r="A11" s="85">
        <v>14</v>
      </c>
      <c r="B11" s="12"/>
      <c r="C11" s="8" t="s">
        <v>58</v>
      </c>
      <c r="D11" s="124">
        <v>1521.2</v>
      </c>
      <c r="E11" s="124">
        <v>278.9</v>
      </c>
      <c r="F11" s="124">
        <v>1242.3</v>
      </c>
      <c r="G11" s="124">
        <v>1057.7</v>
      </c>
      <c r="H11" s="221">
        <f>SUM(D11/G11)*100-100</f>
        <v>43.82149948000378</v>
      </c>
    </row>
    <row r="12" spans="1:8" ht="12.75">
      <c r="A12" s="85"/>
      <c r="B12" s="12"/>
      <c r="C12" s="8"/>
      <c r="D12" s="124"/>
      <c r="E12" s="124"/>
      <c r="F12" s="124"/>
      <c r="G12" s="124"/>
      <c r="H12" s="40"/>
    </row>
    <row r="13" spans="1:8" ht="12.75">
      <c r="A13" s="85">
        <v>19</v>
      </c>
      <c r="B13" s="12"/>
      <c r="C13" s="8" t="s">
        <v>67</v>
      </c>
      <c r="D13" s="124">
        <v>37.5</v>
      </c>
      <c r="E13" s="124">
        <v>33.5</v>
      </c>
      <c r="F13" s="124">
        <v>4</v>
      </c>
      <c r="G13" s="124">
        <v>40.2</v>
      </c>
      <c r="H13" s="221">
        <f>SUM(D13/G13)*100-100</f>
        <v>-6.716417910447774</v>
      </c>
    </row>
    <row r="14" spans="1:8" ht="12.75">
      <c r="A14" s="85"/>
      <c r="B14" s="12"/>
      <c r="C14" s="8"/>
      <c r="D14" s="124"/>
      <c r="E14" s="124"/>
      <c r="F14" s="125"/>
      <c r="G14" s="124"/>
      <c r="H14" s="40"/>
    </row>
    <row r="15" spans="1:8" ht="12.75">
      <c r="A15" s="85">
        <v>14</v>
      </c>
      <c r="B15" s="12"/>
      <c r="C15" s="8" t="s">
        <v>68</v>
      </c>
      <c r="D15" s="124">
        <v>33.5</v>
      </c>
      <c r="E15" s="124">
        <v>24.6</v>
      </c>
      <c r="F15" s="124">
        <v>8.9</v>
      </c>
      <c r="G15" s="124">
        <v>47.6</v>
      </c>
      <c r="H15" s="221">
        <f>SUM(D15/G15)*100-100</f>
        <v>-29.621848739495803</v>
      </c>
    </row>
    <row r="16" spans="1:8" ht="12.75">
      <c r="A16" s="7"/>
      <c r="B16" s="40"/>
      <c r="C16" s="8"/>
      <c r="D16" s="126"/>
      <c r="E16" s="126"/>
      <c r="F16" s="127"/>
      <c r="G16" s="124"/>
      <c r="H16" s="40"/>
    </row>
    <row r="17" spans="1:8" ht="12.75">
      <c r="A17" s="85">
        <v>19</v>
      </c>
      <c r="B17" s="12"/>
      <c r="C17" s="8" t="s">
        <v>69</v>
      </c>
      <c r="D17" s="124">
        <v>10.9</v>
      </c>
      <c r="E17" s="156" t="s">
        <v>135</v>
      </c>
      <c r="F17" s="124">
        <v>10.9</v>
      </c>
      <c r="G17" s="124">
        <v>5.8</v>
      </c>
      <c r="H17" s="221">
        <f>SUM(D17/G17)*100-100</f>
        <v>87.93103448275863</v>
      </c>
    </row>
    <row r="18" spans="1:8" ht="12.75">
      <c r="A18" s="85"/>
      <c r="B18" s="12"/>
      <c r="C18" s="8"/>
      <c r="D18" s="124"/>
      <c r="E18" s="125"/>
      <c r="F18" s="124"/>
      <c r="G18" s="124"/>
      <c r="H18" s="40"/>
    </row>
    <row r="19" spans="1:8" ht="12.75">
      <c r="A19" s="85">
        <v>14</v>
      </c>
      <c r="B19" s="12"/>
      <c r="C19" s="8" t="s">
        <v>70</v>
      </c>
      <c r="D19" s="124">
        <v>33.4</v>
      </c>
      <c r="E19" s="156" t="s">
        <v>135</v>
      </c>
      <c r="F19" s="124">
        <v>33.4</v>
      </c>
      <c r="G19" s="124">
        <v>25.5</v>
      </c>
      <c r="H19" s="221">
        <f>SUM(D19/G19)*100-100</f>
        <v>30.980392156862735</v>
      </c>
    </row>
    <row r="20" spans="1:8" ht="12.75">
      <c r="A20" s="85"/>
      <c r="B20" s="12"/>
      <c r="C20" s="8"/>
      <c r="D20" s="124"/>
      <c r="E20" s="124"/>
      <c r="F20" s="124"/>
      <c r="G20" s="124"/>
      <c r="H20" s="40"/>
    </row>
    <row r="21" spans="1:8" ht="12.75">
      <c r="A21" s="85">
        <v>14</v>
      </c>
      <c r="B21" s="12"/>
      <c r="C21" s="8" t="s">
        <v>71</v>
      </c>
      <c r="D21" s="124">
        <v>4.4</v>
      </c>
      <c r="E21" s="156" t="s">
        <v>135</v>
      </c>
      <c r="F21" s="124">
        <v>4.4</v>
      </c>
      <c r="G21" s="124">
        <v>3.1</v>
      </c>
      <c r="H21" s="221">
        <f>SUM(D21/G21)*100-100</f>
        <v>41.935483870967744</v>
      </c>
    </row>
    <row r="22" spans="1:8" ht="12.75">
      <c r="A22" s="85"/>
      <c r="B22" s="12"/>
      <c r="C22" s="8"/>
      <c r="D22" s="124"/>
      <c r="E22" s="124"/>
      <c r="F22" s="124"/>
      <c r="G22" s="124"/>
      <c r="H22" s="40"/>
    </row>
    <row r="23" spans="1:8" ht="12.75">
      <c r="A23" s="85">
        <v>14</v>
      </c>
      <c r="B23" s="12"/>
      <c r="C23" s="8" t="s">
        <v>72</v>
      </c>
      <c r="D23" s="124">
        <v>10.7</v>
      </c>
      <c r="E23" s="124">
        <v>9.1</v>
      </c>
      <c r="F23" s="124">
        <v>1.6</v>
      </c>
      <c r="G23" s="124">
        <v>14.6</v>
      </c>
      <c r="H23" s="221">
        <f>SUM(D23/G23)*100-100</f>
        <v>-26.712328767123296</v>
      </c>
    </row>
    <row r="24" spans="1:8" ht="12.75">
      <c r="A24" s="85"/>
      <c r="B24" s="12"/>
      <c r="C24" s="8"/>
      <c r="D24" s="124"/>
      <c r="E24" s="124"/>
      <c r="F24" s="124"/>
      <c r="G24" s="124"/>
      <c r="H24" s="40"/>
    </row>
    <row r="25" spans="1:8" ht="12.75">
      <c r="A25" s="85">
        <v>15</v>
      </c>
      <c r="B25" s="12"/>
      <c r="C25" s="8" t="s">
        <v>59</v>
      </c>
      <c r="D25" s="124">
        <v>210.3</v>
      </c>
      <c r="E25" s="124">
        <v>159.5</v>
      </c>
      <c r="F25" s="124">
        <v>50.8</v>
      </c>
      <c r="G25" s="124">
        <v>182.3</v>
      </c>
      <c r="H25" s="221">
        <f>SUM(D25/G25)*100-100</f>
        <v>15.35929786066923</v>
      </c>
    </row>
    <row r="26" spans="1:8" ht="12.75">
      <c r="A26" s="85"/>
      <c r="B26" s="12"/>
      <c r="C26" s="8"/>
      <c r="D26" s="124"/>
      <c r="E26" s="124"/>
      <c r="F26" s="124"/>
      <c r="G26" s="124"/>
      <c r="H26" s="40"/>
    </row>
    <row r="27" spans="1:8" ht="12.75">
      <c r="A27" s="85">
        <v>19</v>
      </c>
      <c r="B27" s="12"/>
      <c r="C27" s="8" t="s">
        <v>63</v>
      </c>
      <c r="D27" s="124">
        <v>129.4</v>
      </c>
      <c r="E27" s="124">
        <v>82.7</v>
      </c>
      <c r="F27" s="124">
        <v>46.7</v>
      </c>
      <c r="G27" s="124">
        <v>33.1</v>
      </c>
      <c r="H27" s="221">
        <f>SUM(D27/G27)*100-100</f>
        <v>290.9365558912387</v>
      </c>
    </row>
    <row r="28" spans="1:8" ht="12.75">
      <c r="A28" s="85"/>
      <c r="B28" s="12"/>
      <c r="C28" s="8"/>
      <c r="D28" s="124"/>
      <c r="E28" s="124"/>
      <c r="F28" s="124"/>
      <c r="G28" s="124"/>
      <c r="H28" s="40"/>
    </row>
    <row r="29" spans="1:8" ht="12.75">
      <c r="A29" s="85">
        <v>18</v>
      </c>
      <c r="B29" s="12"/>
      <c r="C29" s="8" t="s">
        <v>60</v>
      </c>
      <c r="D29" s="124">
        <v>260.3</v>
      </c>
      <c r="E29" s="124">
        <v>98</v>
      </c>
      <c r="F29" s="124">
        <v>162.3</v>
      </c>
      <c r="G29" s="124">
        <v>110.5</v>
      </c>
      <c r="H29" s="221">
        <f>SUM(D29/G29)*100-100</f>
        <v>135.5656108597285</v>
      </c>
    </row>
    <row r="30" spans="1:8" ht="12.75">
      <c r="A30" s="85"/>
      <c r="B30" s="12"/>
      <c r="C30" s="8"/>
      <c r="D30" s="124"/>
      <c r="E30" s="124"/>
      <c r="F30" s="124"/>
      <c r="G30" s="124"/>
      <c r="H30" s="40"/>
    </row>
    <row r="31" spans="1:8" ht="12.75">
      <c r="A31" s="85">
        <v>19</v>
      </c>
      <c r="B31" s="12"/>
      <c r="C31" s="8" t="s">
        <v>61</v>
      </c>
      <c r="D31" s="124">
        <v>28.7</v>
      </c>
      <c r="E31" s="124">
        <v>6.9</v>
      </c>
      <c r="F31" s="124">
        <v>21.8</v>
      </c>
      <c r="G31" s="124">
        <v>15.4</v>
      </c>
      <c r="H31" s="221">
        <f>SUM(D31/G31)*100-100</f>
        <v>86.36363636363635</v>
      </c>
    </row>
    <row r="32" spans="1:8" ht="12.75">
      <c r="A32" s="85"/>
      <c r="B32" s="12"/>
      <c r="C32" s="8"/>
      <c r="D32" s="124"/>
      <c r="E32" s="124"/>
      <c r="F32" s="124"/>
      <c r="G32" s="124"/>
      <c r="H32" s="40"/>
    </row>
    <row r="33" spans="1:8" ht="12.75">
      <c r="A33" s="85">
        <v>16</v>
      </c>
      <c r="B33" s="12"/>
      <c r="C33" s="8" t="s">
        <v>62</v>
      </c>
      <c r="D33" s="124">
        <v>64.5</v>
      </c>
      <c r="E33" s="124">
        <v>63.8</v>
      </c>
      <c r="F33" s="124">
        <v>0.7</v>
      </c>
      <c r="G33" s="124">
        <v>64.9</v>
      </c>
      <c r="H33" s="221">
        <f>SUM(D33/G33)*100-100</f>
        <v>-0.6163328197226576</v>
      </c>
    </row>
    <row r="34" spans="1:8" ht="12.75">
      <c r="A34" s="4"/>
      <c r="B34" s="12"/>
      <c r="C34" s="8"/>
      <c r="D34" s="124"/>
      <c r="E34" s="124"/>
      <c r="F34" s="124"/>
      <c r="G34" s="124"/>
      <c r="H34" s="40"/>
    </row>
    <row r="35" spans="1:8" ht="12.75">
      <c r="A35" s="4">
        <v>14</v>
      </c>
      <c r="B35" s="12"/>
      <c r="C35" s="8" t="s">
        <v>73</v>
      </c>
      <c r="D35" s="126">
        <v>8.8</v>
      </c>
      <c r="E35" s="126">
        <v>8.8</v>
      </c>
      <c r="F35" s="156" t="s">
        <v>135</v>
      </c>
      <c r="G35" s="124">
        <v>14.2</v>
      </c>
      <c r="H35" s="221">
        <f>SUM(D35/G35)*100-100</f>
        <v>-38.0281690140845</v>
      </c>
    </row>
    <row r="36" spans="1:8" ht="12.75">
      <c r="A36" s="4"/>
      <c r="B36" s="12"/>
      <c r="C36" s="8"/>
      <c r="D36" s="126"/>
      <c r="E36" s="126"/>
      <c r="F36" s="124"/>
      <c r="G36" s="124"/>
      <c r="H36" s="40"/>
    </row>
    <row r="37" spans="1:8" ht="12.75">
      <c r="A37" s="4" t="s">
        <v>79</v>
      </c>
      <c r="B37" s="12"/>
      <c r="C37" s="8" t="s">
        <v>80</v>
      </c>
      <c r="D37" s="156" t="s">
        <v>136</v>
      </c>
      <c r="E37" s="156" t="s">
        <v>135</v>
      </c>
      <c r="F37" s="156" t="s">
        <v>135</v>
      </c>
      <c r="G37" s="156" t="s">
        <v>123</v>
      </c>
      <c r="H37" s="40" t="s">
        <v>138</v>
      </c>
    </row>
    <row r="38" spans="1:8" ht="12.75">
      <c r="A38" s="82" t="s">
        <v>1</v>
      </c>
      <c r="B38" s="16"/>
      <c r="C38" s="14"/>
      <c r="D38" s="128"/>
      <c r="E38" s="128"/>
      <c r="F38" s="129"/>
      <c r="G38" s="129" t="s">
        <v>1</v>
      </c>
      <c r="H38" s="208"/>
    </row>
    <row r="39" spans="2:8" s="56" customFormat="1" ht="19.5" customHeight="1">
      <c r="B39" s="94"/>
      <c r="C39" s="95" t="s">
        <v>13</v>
      </c>
      <c r="D39" s="130">
        <v>2386.7</v>
      </c>
      <c r="E39" s="130">
        <v>798.9</v>
      </c>
      <c r="F39" s="130">
        <v>1587.8</v>
      </c>
      <c r="G39" s="130">
        <v>1663.5</v>
      </c>
      <c r="H39" s="222">
        <v>43.4</v>
      </c>
    </row>
    <row r="40" spans="2:6" s="56" customFormat="1" ht="14.25" customHeight="1">
      <c r="B40" s="108"/>
      <c r="C40" s="108"/>
      <c r="D40" s="110"/>
      <c r="E40" s="110"/>
      <c r="F40" s="110"/>
    </row>
    <row r="41" spans="1:6" s="55" customFormat="1" ht="19.5" customHeight="1">
      <c r="A41" s="150"/>
      <c r="B41" s="148"/>
      <c r="C41" s="148"/>
      <c r="D41" s="149"/>
      <c r="E41" s="149"/>
      <c r="F41" s="149"/>
    </row>
    <row r="42" spans="2:6" s="56" customFormat="1" ht="19.5" customHeight="1">
      <c r="B42" s="108"/>
      <c r="C42" s="108"/>
      <c r="D42" s="110"/>
      <c r="E42" s="110"/>
      <c r="F42" s="110"/>
    </row>
    <row r="43" ht="19.5" customHeight="1">
      <c r="J43" s="2" t="s">
        <v>18</v>
      </c>
    </row>
    <row r="44" ht="22.5" customHeight="1"/>
    <row r="45" ht="18" customHeight="1"/>
    <row r="46" ht="12.75">
      <c r="G46" s="2">
        <v>3</v>
      </c>
    </row>
  </sheetData>
  <mergeCells count="6">
    <mergeCell ref="H4:H7"/>
    <mergeCell ref="A4:A7"/>
    <mergeCell ref="B4:C7"/>
    <mergeCell ref="D5:F5"/>
    <mergeCell ref="D7:G7"/>
    <mergeCell ref="D4:G4"/>
  </mergeCells>
  <printOptions/>
  <pageMargins left="0.73" right="0.16" top="0.82" bottom="0.4330708661417323" header="0.5118110236220472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2" customWidth="1"/>
    <col min="2" max="2" width="26.140625" style="2" customWidth="1"/>
    <col min="3" max="3" width="7.28125" style="2" customWidth="1"/>
    <col min="4" max="4" width="9.00390625" style="2" bestFit="1" customWidth="1"/>
    <col min="5" max="5" width="7.28125" style="2" customWidth="1"/>
    <col min="6" max="6" width="9.00390625" style="2" bestFit="1" customWidth="1"/>
    <col min="7" max="7" width="7.28125" style="2" customWidth="1"/>
    <col min="8" max="8" width="9.00390625" style="2" bestFit="1" customWidth="1"/>
    <col min="9" max="9" width="7.28125" style="2" customWidth="1"/>
    <col min="10" max="10" width="9.00390625" style="2" customWidth="1"/>
    <col min="11" max="11" width="9.7109375" style="2" bestFit="1" customWidth="1"/>
    <col min="12" max="16384" width="11.421875" style="2" customWidth="1"/>
  </cols>
  <sheetData>
    <row r="1" spans="1:10" s="34" customFormat="1" ht="12.75">
      <c r="A1" s="309" t="s">
        <v>77</v>
      </c>
      <c r="B1" s="310"/>
      <c r="C1" s="311"/>
      <c r="D1" s="311"/>
      <c r="E1" s="311"/>
      <c r="F1" s="311"/>
      <c r="G1" s="311"/>
      <c r="H1" s="311"/>
      <c r="I1" s="310"/>
      <c r="J1" s="310"/>
    </row>
    <row r="2" spans="1:10" s="34" customFormat="1" ht="14.25" customHeight="1">
      <c r="A2" s="312" t="s">
        <v>141</v>
      </c>
      <c r="B2" s="310"/>
      <c r="C2" s="311"/>
      <c r="D2" s="311"/>
      <c r="E2" s="311"/>
      <c r="F2" s="311"/>
      <c r="G2" s="311"/>
      <c r="H2" s="311"/>
      <c r="I2" s="310"/>
      <c r="J2" s="310"/>
    </row>
    <row r="3" spans="1:10" ht="12.75">
      <c r="A3" s="313"/>
      <c r="B3" s="314"/>
      <c r="C3" s="314"/>
      <c r="D3" s="314"/>
      <c r="E3" s="314"/>
      <c r="F3" s="314"/>
      <c r="G3" s="314"/>
      <c r="H3" s="314"/>
      <c r="I3" s="313"/>
      <c r="J3" s="313"/>
    </row>
    <row r="4" spans="1:10" ht="27" customHeight="1">
      <c r="A4" s="258" t="s">
        <v>39</v>
      </c>
      <c r="B4" s="255"/>
      <c r="C4" s="301" t="s">
        <v>140</v>
      </c>
      <c r="D4" s="302"/>
      <c r="E4" s="302"/>
      <c r="F4" s="302"/>
      <c r="G4" s="302"/>
      <c r="H4" s="302"/>
      <c r="I4" s="302"/>
      <c r="J4" s="302"/>
    </row>
    <row r="5" spans="1:10" ht="27" customHeight="1">
      <c r="A5" s="260"/>
      <c r="B5" s="283"/>
      <c r="C5" s="262">
        <v>2007</v>
      </c>
      <c r="D5" s="267"/>
      <c r="E5" s="267"/>
      <c r="F5" s="267"/>
      <c r="G5" s="262">
        <v>2006</v>
      </c>
      <c r="H5" s="267"/>
      <c r="I5" s="267"/>
      <c r="J5" s="267"/>
    </row>
    <row r="6" spans="1:10" ht="27" customHeight="1">
      <c r="A6" s="260"/>
      <c r="B6" s="283"/>
      <c r="C6" s="262" t="s">
        <v>40</v>
      </c>
      <c r="D6" s="304"/>
      <c r="E6" s="262" t="s">
        <v>41</v>
      </c>
      <c r="F6" s="267"/>
      <c r="G6" s="262" t="s">
        <v>40</v>
      </c>
      <c r="H6" s="304"/>
      <c r="I6" s="262" t="s">
        <v>41</v>
      </c>
      <c r="J6" s="267"/>
    </row>
    <row r="7" spans="1:11" ht="19.5" customHeight="1">
      <c r="A7" s="260"/>
      <c r="B7" s="283"/>
      <c r="C7" s="9"/>
      <c r="D7" s="305" t="s">
        <v>84</v>
      </c>
      <c r="E7" s="9"/>
      <c r="F7" s="305" t="s">
        <v>84</v>
      </c>
      <c r="G7" s="9"/>
      <c r="H7" s="305" t="s">
        <v>84</v>
      </c>
      <c r="I7" s="9"/>
      <c r="J7" s="303" t="s">
        <v>84</v>
      </c>
      <c r="K7" s="7"/>
    </row>
    <row r="8" spans="1:11" ht="19.5" customHeight="1">
      <c r="A8" s="260"/>
      <c r="B8" s="283"/>
      <c r="C8" s="83" t="s">
        <v>42</v>
      </c>
      <c r="D8" s="285"/>
      <c r="E8" s="83" t="s">
        <v>42</v>
      </c>
      <c r="F8" s="285"/>
      <c r="G8" s="83" t="s">
        <v>42</v>
      </c>
      <c r="H8" s="285"/>
      <c r="I8" s="83" t="s">
        <v>42</v>
      </c>
      <c r="J8" s="245"/>
      <c r="K8" s="7"/>
    </row>
    <row r="9" spans="1:11" ht="23.25" customHeight="1">
      <c r="A9" s="261"/>
      <c r="B9" s="257"/>
      <c r="C9" s="15"/>
      <c r="D9" s="286"/>
      <c r="E9" s="15"/>
      <c r="F9" s="286"/>
      <c r="G9" s="15"/>
      <c r="H9" s="286"/>
      <c r="I9" s="15"/>
      <c r="J9" s="246"/>
      <c r="K9" s="7"/>
    </row>
    <row r="10" spans="2:11" ht="17.25" customHeight="1">
      <c r="B10" s="88"/>
      <c r="C10" s="103"/>
      <c r="D10" s="9"/>
      <c r="E10" s="103"/>
      <c r="F10" s="9"/>
      <c r="G10" s="103"/>
      <c r="H10" s="9"/>
      <c r="I10" s="103"/>
      <c r="J10" s="9"/>
      <c r="K10" s="7"/>
    </row>
    <row r="11" spans="2:10" ht="12.75">
      <c r="B11" s="8" t="s">
        <v>82</v>
      </c>
      <c r="C11" s="133">
        <v>40</v>
      </c>
      <c r="D11" s="80">
        <v>47</v>
      </c>
      <c r="E11" s="133">
        <v>40</v>
      </c>
      <c r="F11" s="80">
        <v>47</v>
      </c>
      <c r="G11" s="133">
        <v>67</v>
      </c>
      <c r="H11" s="80">
        <v>70</v>
      </c>
      <c r="I11" s="133">
        <v>67</v>
      </c>
      <c r="J11" s="80">
        <v>70</v>
      </c>
    </row>
    <row r="12" spans="2:10" ht="12.75">
      <c r="B12" s="8"/>
      <c r="C12" s="133"/>
      <c r="D12" s="80"/>
      <c r="E12" s="133"/>
      <c r="F12" s="80"/>
      <c r="G12" s="133"/>
      <c r="H12" s="80"/>
      <c r="I12" s="133"/>
      <c r="J12" s="80"/>
    </row>
    <row r="13" spans="2:10" ht="12.75">
      <c r="B13" s="8" t="s">
        <v>58</v>
      </c>
      <c r="C13" s="133">
        <v>1378</v>
      </c>
      <c r="D13" s="80">
        <v>1911</v>
      </c>
      <c r="E13" s="133">
        <v>1390</v>
      </c>
      <c r="F13" s="80">
        <v>1925</v>
      </c>
      <c r="G13" s="133">
        <v>1044</v>
      </c>
      <c r="H13" s="80">
        <v>1311</v>
      </c>
      <c r="I13" s="133">
        <v>1047</v>
      </c>
      <c r="J13" s="80">
        <v>1303</v>
      </c>
    </row>
    <row r="14" spans="2:10" ht="12.75">
      <c r="B14" s="8"/>
      <c r="C14" s="133"/>
      <c r="D14" s="80"/>
      <c r="E14" s="133"/>
      <c r="F14" s="80"/>
      <c r="G14" s="133"/>
      <c r="H14" s="80"/>
      <c r="I14" s="133"/>
      <c r="J14" s="80"/>
    </row>
    <row r="15" spans="2:10" ht="12.75">
      <c r="B15" s="8" t="s">
        <v>67</v>
      </c>
      <c r="C15" s="133">
        <v>42</v>
      </c>
      <c r="D15" s="80">
        <v>44</v>
      </c>
      <c r="E15" s="133">
        <v>42</v>
      </c>
      <c r="F15" s="80">
        <v>44</v>
      </c>
      <c r="G15" s="133">
        <v>47</v>
      </c>
      <c r="H15" s="80">
        <v>47</v>
      </c>
      <c r="I15" s="133">
        <v>47</v>
      </c>
      <c r="J15" s="80">
        <v>47</v>
      </c>
    </row>
    <row r="16" spans="2:10" ht="12.75">
      <c r="B16" s="8"/>
      <c r="C16" s="133"/>
      <c r="D16" s="80"/>
      <c r="E16" s="133"/>
      <c r="F16" s="80"/>
      <c r="G16" s="133"/>
      <c r="H16" s="80"/>
      <c r="I16" s="133"/>
      <c r="J16" s="80"/>
    </row>
    <row r="17" spans="2:10" ht="12.75">
      <c r="B17" s="8" t="s">
        <v>68</v>
      </c>
      <c r="C17" s="133">
        <v>53</v>
      </c>
      <c r="D17" s="80">
        <v>49</v>
      </c>
      <c r="E17" s="133">
        <v>53</v>
      </c>
      <c r="F17" s="80">
        <v>49</v>
      </c>
      <c r="G17" s="133">
        <v>65</v>
      </c>
      <c r="H17" s="80">
        <v>60</v>
      </c>
      <c r="I17" s="133">
        <v>65</v>
      </c>
      <c r="J17" s="80">
        <v>60</v>
      </c>
    </row>
    <row r="18" spans="2:10" ht="12.75">
      <c r="B18" s="8"/>
      <c r="C18" s="133"/>
      <c r="D18" s="80"/>
      <c r="E18" s="133"/>
      <c r="F18" s="80"/>
      <c r="G18" s="133"/>
      <c r="H18" s="80"/>
      <c r="I18" s="133"/>
      <c r="J18" s="80"/>
    </row>
    <row r="19" spans="2:10" ht="12.75">
      <c r="B19" s="8" t="s">
        <v>69</v>
      </c>
      <c r="C19" s="133">
        <v>17</v>
      </c>
      <c r="D19" s="80">
        <v>19</v>
      </c>
      <c r="E19" s="133">
        <v>17</v>
      </c>
      <c r="F19" s="80">
        <v>19</v>
      </c>
      <c r="G19" s="133">
        <v>8</v>
      </c>
      <c r="H19" s="80">
        <v>7</v>
      </c>
      <c r="I19" s="133">
        <v>8</v>
      </c>
      <c r="J19" s="80">
        <v>7</v>
      </c>
    </row>
    <row r="20" spans="2:10" ht="12.75">
      <c r="B20" s="8"/>
      <c r="C20" s="133"/>
      <c r="D20" s="80"/>
      <c r="E20" s="133"/>
      <c r="F20" s="80"/>
      <c r="G20" s="133"/>
      <c r="H20" s="80"/>
      <c r="I20" s="133"/>
      <c r="J20" s="80"/>
    </row>
    <row r="21" spans="2:10" ht="12.75">
      <c r="B21" s="8" t="s">
        <v>70</v>
      </c>
      <c r="C21" s="133">
        <v>34</v>
      </c>
      <c r="D21" s="80">
        <v>35</v>
      </c>
      <c r="E21" s="133">
        <v>35</v>
      </c>
      <c r="F21" s="80">
        <v>36</v>
      </c>
      <c r="G21" s="133">
        <v>39</v>
      </c>
      <c r="H21" s="80">
        <v>29</v>
      </c>
      <c r="I21" s="133">
        <v>39</v>
      </c>
      <c r="J21" s="80">
        <v>29</v>
      </c>
    </row>
    <row r="22" spans="2:10" ht="12.75">
      <c r="B22" s="8"/>
      <c r="C22" s="133"/>
      <c r="D22" s="80"/>
      <c r="E22" s="133"/>
      <c r="F22" s="80"/>
      <c r="G22" s="133"/>
      <c r="H22" s="80"/>
      <c r="I22" s="133"/>
      <c r="J22" s="80"/>
    </row>
    <row r="23" spans="2:10" ht="12.75">
      <c r="B23" s="8" t="s">
        <v>71</v>
      </c>
      <c r="C23" s="133">
        <v>6</v>
      </c>
      <c r="D23" s="80">
        <v>6</v>
      </c>
      <c r="E23" s="133">
        <v>6</v>
      </c>
      <c r="F23" s="80">
        <v>6</v>
      </c>
      <c r="G23" s="133">
        <v>4</v>
      </c>
      <c r="H23" s="80">
        <v>3</v>
      </c>
      <c r="I23" s="133">
        <v>4</v>
      </c>
      <c r="J23" s="80">
        <v>3</v>
      </c>
    </row>
    <row r="24" spans="2:10" ht="12.75">
      <c r="B24" s="8"/>
      <c r="C24" s="133"/>
      <c r="D24" s="80"/>
      <c r="E24" s="133"/>
      <c r="F24" s="80"/>
      <c r="G24" s="133"/>
      <c r="H24" s="80"/>
      <c r="I24" s="133"/>
      <c r="J24" s="80"/>
    </row>
    <row r="25" spans="2:10" ht="12.75">
      <c r="B25" s="8" t="s">
        <v>72</v>
      </c>
      <c r="C25" s="133">
        <v>12</v>
      </c>
      <c r="D25" s="80">
        <v>13</v>
      </c>
      <c r="E25" s="133">
        <v>12</v>
      </c>
      <c r="F25" s="80">
        <v>13</v>
      </c>
      <c r="G25" s="133">
        <v>17</v>
      </c>
      <c r="H25" s="80">
        <v>18</v>
      </c>
      <c r="I25" s="133">
        <v>17</v>
      </c>
      <c r="J25" s="80">
        <v>18</v>
      </c>
    </row>
    <row r="26" spans="2:10" ht="12.75">
      <c r="B26" s="8"/>
      <c r="C26" s="133"/>
      <c r="D26" s="80"/>
      <c r="E26" s="133"/>
      <c r="F26" s="80"/>
      <c r="G26" s="133"/>
      <c r="H26" s="80"/>
      <c r="I26" s="133"/>
      <c r="J26" s="80"/>
    </row>
    <row r="27" spans="2:10" ht="12.75">
      <c r="B27" s="8" t="s">
        <v>59</v>
      </c>
      <c r="C27" s="133">
        <v>178</v>
      </c>
      <c r="D27" s="80">
        <v>230</v>
      </c>
      <c r="E27" s="133">
        <v>175</v>
      </c>
      <c r="F27" s="80">
        <v>226</v>
      </c>
      <c r="G27" s="133">
        <v>187</v>
      </c>
      <c r="H27" s="80">
        <v>202</v>
      </c>
      <c r="I27" s="133">
        <v>187</v>
      </c>
      <c r="J27" s="80">
        <v>210</v>
      </c>
    </row>
    <row r="28" spans="2:10" ht="12.75">
      <c r="B28" s="8"/>
      <c r="C28" s="133"/>
      <c r="D28" s="80"/>
      <c r="E28" s="133"/>
      <c r="F28" s="80"/>
      <c r="G28" s="133"/>
      <c r="H28" s="80"/>
      <c r="I28" s="133"/>
      <c r="J28" s="80"/>
    </row>
    <row r="29" spans="2:10" ht="12.75">
      <c r="B29" s="8" t="s">
        <v>63</v>
      </c>
      <c r="C29" s="133">
        <v>184</v>
      </c>
      <c r="D29" s="80">
        <v>168</v>
      </c>
      <c r="E29" s="133">
        <v>184</v>
      </c>
      <c r="F29" s="80">
        <v>168</v>
      </c>
      <c r="G29" s="133">
        <v>53</v>
      </c>
      <c r="H29" s="80">
        <v>41</v>
      </c>
      <c r="I29" s="133">
        <v>53</v>
      </c>
      <c r="J29" s="80">
        <v>41</v>
      </c>
    </row>
    <row r="30" spans="2:10" ht="12.75">
      <c r="B30" s="8"/>
      <c r="C30" s="133"/>
      <c r="D30" s="80"/>
      <c r="E30" s="133"/>
      <c r="F30" s="80"/>
      <c r="G30" s="133"/>
      <c r="H30" s="80"/>
      <c r="I30" s="133"/>
      <c r="J30" s="80"/>
    </row>
    <row r="31" spans="2:10" ht="12.75">
      <c r="B31" s="8" t="s">
        <v>60</v>
      </c>
      <c r="C31" s="133">
        <v>322</v>
      </c>
      <c r="D31" s="80">
        <v>309</v>
      </c>
      <c r="E31" s="133">
        <v>318</v>
      </c>
      <c r="F31" s="80">
        <v>305</v>
      </c>
      <c r="G31" s="133">
        <v>127</v>
      </c>
      <c r="H31" s="80">
        <v>116</v>
      </c>
      <c r="I31" s="133">
        <v>126</v>
      </c>
      <c r="J31" s="80">
        <v>115</v>
      </c>
    </row>
    <row r="32" spans="2:10" ht="12.75">
      <c r="B32" s="8"/>
      <c r="C32" s="133"/>
      <c r="D32" s="80"/>
      <c r="E32" s="133"/>
      <c r="F32" s="80"/>
      <c r="G32" s="133"/>
      <c r="H32" s="80"/>
      <c r="I32" s="133"/>
      <c r="J32" s="80"/>
    </row>
    <row r="33" spans="2:10" ht="12.75">
      <c r="B33" s="8" t="s">
        <v>61</v>
      </c>
      <c r="C33" s="133">
        <v>41</v>
      </c>
      <c r="D33" s="80">
        <v>38</v>
      </c>
      <c r="E33" s="133">
        <v>41</v>
      </c>
      <c r="F33" s="80">
        <v>38</v>
      </c>
      <c r="G33" s="133">
        <v>22</v>
      </c>
      <c r="H33" s="80">
        <v>20</v>
      </c>
      <c r="I33" s="133">
        <v>22</v>
      </c>
      <c r="J33" s="80">
        <v>20</v>
      </c>
    </row>
    <row r="34" spans="2:10" ht="12.75">
      <c r="B34" s="8"/>
      <c r="C34" s="133"/>
      <c r="D34" s="80"/>
      <c r="E34" s="133"/>
      <c r="F34" s="80"/>
      <c r="G34" s="133"/>
      <c r="H34" s="80"/>
      <c r="I34" s="133"/>
      <c r="J34" s="80"/>
    </row>
    <row r="35" spans="2:10" ht="12.75">
      <c r="B35" s="8" t="s">
        <v>62</v>
      </c>
      <c r="C35" s="133">
        <v>89</v>
      </c>
      <c r="D35" s="80">
        <v>79</v>
      </c>
      <c r="E35" s="133">
        <v>85</v>
      </c>
      <c r="F35" s="80">
        <v>76</v>
      </c>
      <c r="G35" s="133">
        <v>107</v>
      </c>
      <c r="H35" s="80">
        <v>80</v>
      </c>
      <c r="I35" s="133">
        <v>107</v>
      </c>
      <c r="J35" s="80">
        <v>80</v>
      </c>
    </row>
    <row r="36" spans="2:10" ht="12.75">
      <c r="B36" s="8"/>
      <c r="C36" s="133"/>
      <c r="D36" s="80"/>
      <c r="E36" s="133"/>
      <c r="F36" s="80"/>
      <c r="G36" s="133"/>
      <c r="H36" s="80"/>
      <c r="I36" s="133"/>
      <c r="J36" s="80"/>
    </row>
    <row r="37" spans="2:10" s="7" customFormat="1" ht="12.75">
      <c r="B37" s="8" t="s">
        <v>73</v>
      </c>
      <c r="C37" s="133">
        <v>21</v>
      </c>
      <c r="D37" s="80">
        <v>11</v>
      </c>
      <c r="E37" s="151">
        <v>21</v>
      </c>
      <c r="F37" s="80">
        <v>11</v>
      </c>
      <c r="G37" s="133">
        <v>31</v>
      </c>
      <c r="H37" s="80">
        <v>18</v>
      </c>
      <c r="I37" s="151">
        <v>31</v>
      </c>
      <c r="J37" s="80">
        <v>18</v>
      </c>
    </row>
    <row r="38" spans="2:10" ht="12.75">
      <c r="B38" s="8"/>
      <c r="C38" s="133"/>
      <c r="D38" s="80"/>
      <c r="E38" s="133"/>
      <c r="F38" s="80"/>
      <c r="G38" s="133"/>
      <c r="H38" s="80"/>
      <c r="I38" s="133"/>
      <c r="J38" s="80"/>
    </row>
    <row r="39" spans="2:10" s="7" customFormat="1" ht="12.75">
      <c r="B39" s="8" t="s">
        <v>80</v>
      </c>
      <c r="C39" s="80" t="s">
        <v>139</v>
      </c>
      <c r="D39" s="80" t="s">
        <v>139</v>
      </c>
      <c r="E39" s="80" t="s">
        <v>139</v>
      </c>
      <c r="F39" s="80" t="s">
        <v>139</v>
      </c>
      <c r="G39" s="80" t="s">
        <v>139</v>
      </c>
      <c r="H39" s="80" t="s">
        <v>139</v>
      </c>
      <c r="I39" s="80" t="s">
        <v>139</v>
      </c>
      <c r="J39" s="80" t="s">
        <v>139</v>
      </c>
    </row>
    <row r="40" spans="1:10" ht="12.75">
      <c r="A40" s="13"/>
      <c r="B40" s="14"/>
      <c r="C40" s="134"/>
      <c r="D40" s="132"/>
      <c r="E40" s="135"/>
      <c r="F40" s="132"/>
      <c r="G40" s="134"/>
      <c r="H40" s="132"/>
      <c r="I40" s="135"/>
      <c r="J40" s="132"/>
    </row>
    <row r="41" spans="2:10" s="56" customFormat="1" ht="18.75" customHeight="1">
      <c r="B41" s="153" t="s">
        <v>13</v>
      </c>
      <c r="C41" s="154">
        <f aca="true" t="shared" si="0" ref="C41:J41">SUM(C11:C40)</f>
        <v>2417</v>
      </c>
      <c r="D41" s="155">
        <v>2958</v>
      </c>
      <c r="E41" s="155">
        <f t="shared" si="0"/>
        <v>2419</v>
      </c>
      <c r="F41" s="155">
        <v>2961</v>
      </c>
      <c r="G41" s="154">
        <f t="shared" si="0"/>
        <v>1818</v>
      </c>
      <c r="H41" s="155">
        <f t="shared" si="0"/>
        <v>2022</v>
      </c>
      <c r="I41" s="155">
        <f t="shared" si="0"/>
        <v>1820</v>
      </c>
      <c r="J41" s="155">
        <f t="shared" si="0"/>
        <v>2021</v>
      </c>
    </row>
    <row r="42" spans="2:10" s="55" customFormat="1" ht="12" customHeight="1">
      <c r="B42" s="111"/>
      <c r="H42" s="112"/>
      <c r="I42" s="112"/>
      <c r="J42" s="112"/>
    </row>
    <row r="43" spans="2:10" s="55" customFormat="1" ht="18.75" customHeight="1">
      <c r="B43" s="111"/>
      <c r="C43" s="112"/>
      <c r="D43" s="112"/>
      <c r="E43" s="112"/>
      <c r="F43" s="112"/>
      <c r="G43" s="112"/>
      <c r="H43" s="112"/>
      <c r="I43" s="112"/>
      <c r="J43" s="112"/>
    </row>
    <row r="44" spans="1:2" ht="22.5" customHeight="1">
      <c r="A44" s="150" t="s">
        <v>1</v>
      </c>
      <c r="B44" s="7"/>
    </row>
    <row r="45" ht="18" customHeight="1">
      <c r="B45" s="7"/>
    </row>
    <row r="50" ht="12.75">
      <c r="A50" s="2">
        <v>4</v>
      </c>
    </row>
  </sheetData>
  <mergeCells count="12">
    <mergeCell ref="C4:J4"/>
    <mergeCell ref="A4:B9"/>
    <mergeCell ref="G5:J5"/>
    <mergeCell ref="G6:H6"/>
    <mergeCell ref="I6:J6"/>
    <mergeCell ref="D7:D9"/>
    <mergeCell ref="F7:F9"/>
    <mergeCell ref="H7:H9"/>
    <mergeCell ref="J7:J9"/>
    <mergeCell ref="C6:D6"/>
    <mergeCell ref="C5:F5"/>
    <mergeCell ref="E6:F6"/>
  </mergeCells>
  <printOptions/>
  <pageMargins left="0.34" right="0.35433070866141736" top="0.81" bottom="0.4330708661417323" header="0.5118110236220472" footer="0.275590551181102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:G78"/>
    </sheetView>
  </sheetViews>
  <sheetFormatPr defaultColWidth="11.421875" defaultRowHeight="12.75"/>
  <cols>
    <col min="1" max="5" width="13.57421875" style="2" customWidth="1"/>
    <col min="6" max="6" width="13.28125" style="2" customWidth="1"/>
    <col min="7" max="7" width="13.57421875" style="2" customWidth="1"/>
    <col min="8" max="8" width="1.7109375" style="2" customWidth="1"/>
    <col min="9" max="16384" width="11.421875" style="2" customWidth="1"/>
  </cols>
  <sheetData>
    <row r="1" s="320" customFormat="1" ht="12.75">
      <c r="A1" s="319" t="s">
        <v>83</v>
      </c>
    </row>
    <row r="2" spans="1:7" ht="8.25" customHeight="1">
      <c r="A2" s="159" t="s">
        <v>1</v>
      </c>
      <c r="B2" s="160"/>
      <c r="C2" s="160"/>
      <c r="D2" s="160"/>
      <c r="E2" s="160"/>
      <c r="F2" s="160"/>
      <c r="G2" s="160"/>
    </row>
    <row r="3" spans="2:7" ht="12.75">
      <c r="B3" s="102"/>
      <c r="C3" s="306" t="s">
        <v>43</v>
      </c>
      <c r="D3" s="307"/>
      <c r="E3" s="307"/>
      <c r="F3" s="307"/>
      <c r="G3" s="307"/>
    </row>
    <row r="4" spans="2:7" ht="12.75">
      <c r="B4" s="12" t="s">
        <v>44</v>
      </c>
      <c r="C4" s="12" t="s">
        <v>45</v>
      </c>
      <c r="D4" s="308" t="s">
        <v>46</v>
      </c>
      <c r="E4" s="268"/>
      <c r="F4" s="40"/>
      <c r="G4" s="7"/>
    </row>
    <row r="5" spans="2:7" ht="12.75">
      <c r="B5" s="12" t="s">
        <v>64</v>
      </c>
      <c r="C5" s="12" t="s">
        <v>47</v>
      </c>
      <c r="D5" s="308" t="s">
        <v>48</v>
      </c>
      <c r="E5" s="268"/>
      <c r="F5" s="308" t="s">
        <v>49</v>
      </c>
      <c r="G5" s="268"/>
    </row>
    <row r="6" spans="1:7" ht="12.75">
      <c r="A6" s="11" t="s">
        <v>50</v>
      </c>
      <c r="B6" s="83" t="s">
        <v>53</v>
      </c>
      <c r="C6" s="16" t="s">
        <v>51</v>
      </c>
      <c r="D6" s="306" t="s">
        <v>52</v>
      </c>
      <c r="E6" s="307"/>
      <c r="F6" s="16"/>
      <c r="G6" s="82"/>
    </row>
    <row r="7" spans="2:7" ht="12.75">
      <c r="B7" s="15"/>
      <c r="C7" s="16" t="s">
        <v>87</v>
      </c>
      <c r="D7" s="16" t="s">
        <v>55</v>
      </c>
      <c r="E7" s="16" t="s">
        <v>54</v>
      </c>
      <c r="F7" s="16" t="s">
        <v>55</v>
      </c>
      <c r="G7" s="16" t="s">
        <v>54</v>
      </c>
    </row>
    <row r="8" spans="1:7" ht="12.75">
      <c r="A8" s="14"/>
      <c r="B8" s="306" t="s">
        <v>65</v>
      </c>
      <c r="C8" s="307"/>
      <c r="D8" s="307"/>
      <c r="E8" s="307"/>
      <c r="F8" s="307"/>
      <c r="G8" s="307"/>
    </row>
    <row r="9" spans="2:7" s="7" customFormat="1" ht="3" customHeight="1">
      <c r="B9" s="12"/>
      <c r="C9" s="84"/>
      <c r="D9" s="84"/>
      <c r="E9" s="84"/>
      <c r="F9" s="84"/>
      <c r="G9" s="84"/>
    </row>
    <row r="10" spans="1:7" ht="12.75">
      <c r="A10" s="85">
        <v>1980</v>
      </c>
      <c r="B10" s="144">
        <f aca="true" t="shared" si="0" ref="B10:B30">SUM(C10:G10)</f>
        <v>4475</v>
      </c>
      <c r="C10" s="145">
        <v>444</v>
      </c>
      <c r="D10" s="145">
        <v>1949</v>
      </c>
      <c r="E10" s="145">
        <v>2037</v>
      </c>
      <c r="F10" s="145">
        <v>32</v>
      </c>
      <c r="G10" s="145">
        <v>13</v>
      </c>
    </row>
    <row r="11" spans="1:7" ht="12.75">
      <c r="A11" s="85">
        <v>1981</v>
      </c>
      <c r="B11" s="144">
        <f t="shared" si="0"/>
        <v>4305</v>
      </c>
      <c r="C11" s="145">
        <v>351</v>
      </c>
      <c r="D11" s="145">
        <v>1952</v>
      </c>
      <c r="E11" s="145">
        <v>1902</v>
      </c>
      <c r="F11" s="145">
        <v>83</v>
      </c>
      <c r="G11" s="145">
        <v>17</v>
      </c>
    </row>
    <row r="12" spans="1:7" ht="12.75">
      <c r="A12" s="85">
        <v>1982</v>
      </c>
      <c r="B12" s="144">
        <f t="shared" si="0"/>
        <v>3413</v>
      </c>
      <c r="C12" s="145">
        <v>264</v>
      </c>
      <c r="D12" s="145">
        <v>1613</v>
      </c>
      <c r="E12" s="145">
        <v>1432</v>
      </c>
      <c r="F12" s="145">
        <v>86</v>
      </c>
      <c r="G12" s="145">
        <v>18</v>
      </c>
    </row>
    <row r="13" spans="1:7" ht="12.75">
      <c r="A13" s="85">
        <v>1983</v>
      </c>
      <c r="B13" s="144">
        <f t="shared" si="0"/>
        <v>3223</v>
      </c>
      <c r="C13" s="145">
        <v>214</v>
      </c>
      <c r="D13" s="145">
        <v>1374</v>
      </c>
      <c r="E13" s="145">
        <v>1523</v>
      </c>
      <c r="F13" s="145">
        <v>71</v>
      </c>
      <c r="G13" s="145">
        <v>41</v>
      </c>
    </row>
    <row r="14" spans="1:7" ht="12.75">
      <c r="A14" s="85">
        <v>1984</v>
      </c>
      <c r="B14" s="144">
        <f t="shared" si="0"/>
        <v>3273</v>
      </c>
      <c r="C14" s="145">
        <v>243</v>
      </c>
      <c r="D14" s="145">
        <v>1297</v>
      </c>
      <c r="E14" s="145">
        <v>1497</v>
      </c>
      <c r="F14" s="145">
        <v>142</v>
      </c>
      <c r="G14" s="145">
        <v>94</v>
      </c>
    </row>
    <row r="15" spans="1:7" ht="3" customHeight="1">
      <c r="A15" s="85"/>
      <c r="B15" s="144">
        <f t="shared" si="0"/>
        <v>0</v>
      </c>
      <c r="C15" s="145"/>
      <c r="D15" s="145"/>
      <c r="E15" s="145"/>
      <c r="F15" s="145"/>
      <c r="G15" s="145"/>
    </row>
    <row r="16" spans="1:7" ht="12.75">
      <c r="A16" s="85">
        <v>1985</v>
      </c>
      <c r="B16" s="144">
        <f t="shared" si="0"/>
        <v>3022</v>
      </c>
      <c r="C16" s="145">
        <v>217</v>
      </c>
      <c r="D16" s="145">
        <v>1259</v>
      </c>
      <c r="E16" s="145">
        <v>1416</v>
      </c>
      <c r="F16" s="145">
        <v>63</v>
      </c>
      <c r="G16" s="145">
        <v>67</v>
      </c>
    </row>
    <row r="17" spans="1:7" ht="12.75">
      <c r="A17" s="85">
        <v>1986</v>
      </c>
      <c r="B17" s="144">
        <f t="shared" si="0"/>
        <v>3289</v>
      </c>
      <c r="C17" s="145">
        <v>244</v>
      </c>
      <c r="D17" s="145">
        <v>1299</v>
      </c>
      <c r="E17" s="145">
        <v>1618</v>
      </c>
      <c r="F17" s="145">
        <v>77</v>
      </c>
      <c r="G17" s="145">
        <v>51</v>
      </c>
    </row>
    <row r="18" spans="1:7" ht="12.75">
      <c r="A18" s="85">
        <v>1987</v>
      </c>
      <c r="B18" s="144">
        <f t="shared" si="0"/>
        <v>2953</v>
      </c>
      <c r="C18" s="145">
        <v>259</v>
      </c>
      <c r="D18" s="145">
        <v>1037</v>
      </c>
      <c r="E18" s="145">
        <v>1572</v>
      </c>
      <c r="F18" s="145">
        <v>56</v>
      </c>
      <c r="G18" s="145">
        <v>29</v>
      </c>
    </row>
    <row r="19" spans="1:7" ht="12.75">
      <c r="A19" s="85">
        <v>1988</v>
      </c>
      <c r="B19" s="144">
        <f t="shared" si="0"/>
        <v>3387</v>
      </c>
      <c r="C19" s="145">
        <v>310</v>
      </c>
      <c r="D19" s="145">
        <v>1345</v>
      </c>
      <c r="E19" s="145">
        <v>1571</v>
      </c>
      <c r="F19" s="145">
        <v>113</v>
      </c>
      <c r="G19" s="145">
        <v>48</v>
      </c>
    </row>
    <row r="20" spans="1:7" ht="12.75">
      <c r="A20" s="85">
        <v>1989</v>
      </c>
      <c r="B20" s="144">
        <f t="shared" si="0"/>
        <v>3206</v>
      </c>
      <c r="C20" s="145">
        <v>315</v>
      </c>
      <c r="D20" s="145">
        <v>1191</v>
      </c>
      <c r="E20" s="145">
        <v>1495</v>
      </c>
      <c r="F20" s="145">
        <v>123</v>
      </c>
      <c r="G20" s="145">
        <v>82</v>
      </c>
    </row>
    <row r="21" spans="1:7" ht="3" customHeight="1">
      <c r="A21" s="85"/>
      <c r="B21" s="144">
        <f t="shared" si="0"/>
        <v>0</v>
      </c>
      <c r="C21" s="145"/>
      <c r="D21" s="145"/>
      <c r="E21" s="145"/>
      <c r="F21" s="145"/>
      <c r="G21" s="145"/>
    </row>
    <row r="22" spans="1:7" ht="12.75">
      <c r="A22" s="85">
        <v>1990</v>
      </c>
      <c r="B22" s="144">
        <f t="shared" si="0"/>
        <v>3409</v>
      </c>
      <c r="C22" s="145">
        <v>220</v>
      </c>
      <c r="D22" s="145">
        <v>1357</v>
      </c>
      <c r="E22" s="145">
        <v>1657</v>
      </c>
      <c r="F22" s="145">
        <v>76</v>
      </c>
      <c r="G22" s="145">
        <v>99</v>
      </c>
    </row>
    <row r="23" spans="1:7" ht="12.75">
      <c r="A23" s="85">
        <v>1991</v>
      </c>
      <c r="B23" s="144">
        <f t="shared" si="0"/>
        <v>3269</v>
      </c>
      <c r="C23" s="145">
        <v>262</v>
      </c>
      <c r="D23" s="145">
        <v>1236</v>
      </c>
      <c r="E23" s="145">
        <v>1547</v>
      </c>
      <c r="F23" s="145">
        <v>140</v>
      </c>
      <c r="G23" s="145">
        <v>84</v>
      </c>
    </row>
    <row r="24" spans="1:7" ht="12.75">
      <c r="A24" s="85">
        <v>1992</v>
      </c>
      <c r="B24" s="144">
        <f t="shared" si="0"/>
        <v>3201</v>
      </c>
      <c r="C24" s="145">
        <v>285</v>
      </c>
      <c r="D24" s="145">
        <v>1290</v>
      </c>
      <c r="E24" s="145">
        <v>1468</v>
      </c>
      <c r="F24" s="145">
        <v>99</v>
      </c>
      <c r="G24" s="145">
        <v>59</v>
      </c>
    </row>
    <row r="25" spans="1:7" ht="12.75">
      <c r="A25" s="85">
        <v>1993</v>
      </c>
      <c r="B25" s="144">
        <f t="shared" si="0"/>
        <v>3470</v>
      </c>
      <c r="C25" s="145">
        <v>398</v>
      </c>
      <c r="D25" s="145">
        <v>1340</v>
      </c>
      <c r="E25" s="145">
        <v>1510</v>
      </c>
      <c r="F25" s="145">
        <v>145</v>
      </c>
      <c r="G25" s="145">
        <v>77</v>
      </c>
    </row>
    <row r="26" spans="1:7" ht="12.75">
      <c r="A26" s="85">
        <v>1994</v>
      </c>
      <c r="B26" s="144">
        <f t="shared" si="0"/>
        <v>4280</v>
      </c>
      <c r="C26" s="145">
        <v>443</v>
      </c>
      <c r="D26" s="145">
        <v>1553</v>
      </c>
      <c r="E26" s="145">
        <v>2024</v>
      </c>
      <c r="F26" s="145">
        <v>181</v>
      </c>
      <c r="G26" s="145">
        <v>79</v>
      </c>
    </row>
    <row r="27" spans="1:7" ht="3" customHeight="1">
      <c r="A27" s="85"/>
      <c r="B27" s="144">
        <f t="shared" si="0"/>
        <v>0</v>
      </c>
      <c r="C27" s="145"/>
      <c r="D27" s="145"/>
      <c r="E27" s="145"/>
      <c r="F27" s="145"/>
      <c r="G27" s="145"/>
    </row>
    <row r="28" spans="1:7" ht="12.75">
      <c r="A28" s="85">
        <v>1995</v>
      </c>
      <c r="B28" s="144">
        <f t="shared" si="0"/>
        <v>4317</v>
      </c>
      <c r="C28" s="145">
        <v>310</v>
      </c>
      <c r="D28" s="145">
        <v>1692</v>
      </c>
      <c r="E28" s="145">
        <v>2035</v>
      </c>
      <c r="F28" s="145">
        <v>151</v>
      </c>
      <c r="G28" s="145">
        <v>129</v>
      </c>
    </row>
    <row r="29" spans="1:7" ht="12.75">
      <c r="A29" s="85">
        <v>1996</v>
      </c>
      <c r="B29" s="144">
        <f t="shared" si="0"/>
        <v>3770</v>
      </c>
      <c r="C29" s="145">
        <v>259</v>
      </c>
      <c r="D29" s="145">
        <v>1435</v>
      </c>
      <c r="E29" s="145">
        <v>1859</v>
      </c>
      <c r="F29" s="145">
        <v>117</v>
      </c>
      <c r="G29" s="145">
        <v>100</v>
      </c>
    </row>
    <row r="30" spans="1:7" ht="12.75">
      <c r="A30" s="85">
        <v>1997</v>
      </c>
      <c r="B30" s="144">
        <f t="shared" si="0"/>
        <v>3671</v>
      </c>
      <c r="C30" s="145">
        <v>229</v>
      </c>
      <c r="D30" s="145">
        <v>1472</v>
      </c>
      <c r="E30" s="145">
        <v>1745</v>
      </c>
      <c r="F30" s="145">
        <v>174</v>
      </c>
      <c r="G30" s="145">
        <v>51</v>
      </c>
    </row>
    <row r="31" spans="1:7" ht="12.75">
      <c r="A31" s="85">
        <v>1998</v>
      </c>
      <c r="B31" s="144">
        <f>SUM(C31:G31)</f>
        <v>3871</v>
      </c>
      <c r="C31" s="145">
        <v>415</v>
      </c>
      <c r="D31" s="145">
        <v>1294</v>
      </c>
      <c r="E31" s="145">
        <v>1938</v>
      </c>
      <c r="F31" s="145">
        <v>148</v>
      </c>
      <c r="G31" s="145">
        <v>76</v>
      </c>
    </row>
    <row r="32" spans="1:7" ht="12.75">
      <c r="A32" s="85">
        <v>1999</v>
      </c>
      <c r="B32" s="144">
        <v>4084</v>
      </c>
      <c r="C32" s="145">
        <v>372</v>
      </c>
      <c r="D32" s="145">
        <v>1501</v>
      </c>
      <c r="E32" s="145">
        <v>1998</v>
      </c>
      <c r="F32" s="145">
        <v>168</v>
      </c>
      <c r="G32" s="145">
        <v>45</v>
      </c>
    </row>
    <row r="33" spans="1:7" ht="3" customHeight="1">
      <c r="A33" s="85"/>
      <c r="B33" s="144"/>
      <c r="C33" s="145"/>
      <c r="D33" s="145"/>
      <c r="E33" s="145"/>
      <c r="F33" s="145"/>
      <c r="G33" s="145"/>
    </row>
    <row r="34" spans="1:7" ht="12.75">
      <c r="A34" s="85">
        <v>2000</v>
      </c>
      <c r="B34" s="144">
        <f>SUM(C34:G34)</f>
        <v>4227</v>
      </c>
      <c r="C34" s="145">
        <v>248</v>
      </c>
      <c r="D34" s="145">
        <v>1740</v>
      </c>
      <c r="E34" s="145">
        <v>2052</v>
      </c>
      <c r="F34" s="145">
        <v>146</v>
      </c>
      <c r="G34" s="145">
        <v>41</v>
      </c>
    </row>
    <row r="35" spans="1:7" ht="12.75">
      <c r="A35" s="85">
        <v>2001</v>
      </c>
      <c r="B35" s="144">
        <f>SUM(C35:G35)</f>
        <v>4078</v>
      </c>
      <c r="C35" s="145">
        <v>301</v>
      </c>
      <c r="D35" s="145">
        <v>1458</v>
      </c>
      <c r="E35" s="145">
        <v>2122</v>
      </c>
      <c r="F35" s="145">
        <v>136</v>
      </c>
      <c r="G35" s="145">
        <v>61</v>
      </c>
    </row>
    <row r="36" spans="1:7" ht="12.75">
      <c r="A36" s="85">
        <v>2002</v>
      </c>
      <c r="B36" s="144">
        <f>SUM(C36:G36)</f>
        <v>4197</v>
      </c>
      <c r="C36" s="145">
        <v>591</v>
      </c>
      <c r="D36" s="145">
        <v>1515</v>
      </c>
      <c r="E36" s="145">
        <v>1878</v>
      </c>
      <c r="F36" s="145">
        <v>121</v>
      </c>
      <c r="G36" s="145">
        <v>92</v>
      </c>
    </row>
    <row r="37" spans="1:7" ht="12" customHeight="1">
      <c r="A37" s="85">
        <v>2003</v>
      </c>
      <c r="B37" s="144">
        <f>SUM(C37:G37)</f>
        <v>4158</v>
      </c>
      <c r="C37" s="145">
        <v>466</v>
      </c>
      <c r="D37" s="145">
        <v>1527</v>
      </c>
      <c r="E37" s="145">
        <v>1999</v>
      </c>
      <c r="F37" s="145">
        <v>94</v>
      </c>
      <c r="G37" s="145">
        <v>72</v>
      </c>
    </row>
    <row r="38" spans="1:7" ht="12" customHeight="1">
      <c r="A38" s="85">
        <v>2004</v>
      </c>
      <c r="B38" s="144">
        <f>SUM(C38:G38)</f>
        <v>3848</v>
      </c>
      <c r="C38" s="145">
        <v>453</v>
      </c>
      <c r="D38" s="145">
        <v>1315</v>
      </c>
      <c r="E38" s="145">
        <v>1917</v>
      </c>
      <c r="F38" s="145">
        <v>97</v>
      </c>
      <c r="G38" s="145">
        <v>66</v>
      </c>
    </row>
    <row r="39" spans="1:7" ht="3" customHeight="1">
      <c r="A39" s="85"/>
      <c r="B39" s="144"/>
      <c r="C39" s="145"/>
      <c r="D39" s="145"/>
      <c r="E39" s="145"/>
      <c r="F39" s="145"/>
      <c r="G39" s="145"/>
    </row>
    <row r="40" spans="1:7" ht="12" customHeight="1">
      <c r="A40" s="85">
        <v>2005</v>
      </c>
      <c r="B40" s="144">
        <v>4462</v>
      </c>
      <c r="C40" s="145">
        <v>458</v>
      </c>
      <c r="D40" s="145">
        <v>1544</v>
      </c>
      <c r="E40" s="145">
        <v>1826</v>
      </c>
      <c r="F40" s="145">
        <v>122</v>
      </c>
      <c r="G40" s="145">
        <v>54</v>
      </c>
    </row>
    <row r="41" spans="1:7" ht="12" customHeight="1">
      <c r="A41" s="85">
        <v>2006</v>
      </c>
      <c r="B41" s="144">
        <v>4295</v>
      </c>
      <c r="C41" s="158">
        <v>420</v>
      </c>
      <c r="D41" s="144">
        <v>1462</v>
      </c>
      <c r="E41" s="144">
        <v>1843</v>
      </c>
      <c r="F41" s="144">
        <v>112</v>
      </c>
      <c r="G41" s="145">
        <v>38</v>
      </c>
    </row>
    <row r="42" ht="7.5" customHeight="1"/>
    <row r="43" s="321" customFormat="1" ht="12.75">
      <c r="A43" s="319" t="s">
        <v>86</v>
      </c>
    </row>
    <row r="44" spans="1:7" ht="8.25" customHeight="1">
      <c r="A44" s="13"/>
      <c r="B44" s="13"/>
      <c r="C44" s="13"/>
      <c r="D44" s="13"/>
      <c r="E44" s="13"/>
      <c r="F44" s="13"/>
      <c r="G44" s="13"/>
    </row>
    <row r="45" spans="1:7" s="85" customFormat="1" ht="17.25" customHeight="1">
      <c r="A45" s="86" t="s">
        <v>50</v>
      </c>
      <c r="B45" s="89" t="s">
        <v>58</v>
      </c>
      <c r="C45" s="89" t="s">
        <v>59</v>
      </c>
      <c r="D45" s="89" t="s">
        <v>60</v>
      </c>
      <c r="E45" s="89" t="s">
        <v>61</v>
      </c>
      <c r="F45" s="89" t="s">
        <v>63</v>
      </c>
      <c r="G45" s="89" t="s">
        <v>62</v>
      </c>
    </row>
    <row r="46" spans="2:7" s="4" customFormat="1" ht="3" customHeight="1">
      <c r="B46" s="12"/>
      <c r="C46" s="12"/>
      <c r="D46" s="12"/>
      <c r="E46" s="12"/>
      <c r="F46" s="12"/>
      <c r="G46" s="12"/>
    </row>
    <row r="47" spans="1:7" ht="12.75">
      <c r="A47" s="85">
        <v>1980</v>
      </c>
      <c r="B47" s="145">
        <v>1894</v>
      </c>
      <c r="C47" s="145">
        <v>510</v>
      </c>
      <c r="D47" s="145">
        <v>746</v>
      </c>
      <c r="E47" s="145">
        <v>101</v>
      </c>
      <c r="F47" s="145">
        <v>9</v>
      </c>
      <c r="G47" s="145">
        <v>468</v>
      </c>
    </row>
    <row r="48" spans="1:7" ht="12.75">
      <c r="A48" s="85">
        <v>1981</v>
      </c>
      <c r="B48" s="145">
        <v>1836</v>
      </c>
      <c r="C48" s="145">
        <v>458</v>
      </c>
      <c r="D48" s="145">
        <v>937</v>
      </c>
      <c r="E48" s="145">
        <v>75</v>
      </c>
      <c r="F48" s="145">
        <v>11</v>
      </c>
      <c r="G48" s="145">
        <v>429</v>
      </c>
    </row>
    <row r="49" spans="1:7" ht="12.75">
      <c r="A49" s="85">
        <v>1982</v>
      </c>
      <c r="B49" s="145">
        <v>1377</v>
      </c>
      <c r="C49" s="145">
        <v>375</v>
      </c>
      <c r="D49" s="145">
        <v>625</v>
      </c>
      <c r="E49" s="145">
        <v>110</v>
      </c>
      <c r="F49" s="145">
        <v>9</v>
      </c>
      <c r="G49" s="145">
        <v>347</v>
      </c>
    </row>
    <row r="50" spans="1:7" ht="12.75">
      <c r="A50" s="85">
        <v>1983</v>
      </c>
      <c r="B50" s="145">
        <v>1470</v>
      </c>
      <c r="C50" s="145">
        <v>265</v>
      </c>
      <c r="D50" s="145">
        <v>486</v>
      </c>
      <c r="E50" s="145">
        <v>112</v>
      </c>
      <c r="F50" s="145">
        <v>3</v>
      </c>
      <c r="G50" s="145">
        <v>334</v>
      </c>
    </row>
    <row r="51" spans="1:7" ht="12.75">
      <c r="A51" s="85">
        <v>1984</v>
      </c>
      <c r="B51" s="145">
        <v>1638</v>
      </c>
      <c r="C51" s="145">
        <v>272</v>
      </c>
      <c r="D51" s="145">
        <v>483</v>
      </c>
      <c r="E51" s="145">
        <v>122</v>
      </c>
      <c r="F51" s="145">
        <v>6</v>
      </c>
      <c r="G51" s="145">
        <v>273</v>
      </c>
    </row>
    <row r="52" spans="2:7" ht="3" customHeight="1">
      <c r="B52" s="145"/>
      <c r="C52" s="145"/>
      <c r="D52" s="145"/>
      <c r="E52" s="145"/>
      <c r="F52" s="145"/>
      <c r="G52" s="145"/>
    </row>
    <row r="53" spans="1:7" ht="12.75">
      <c r="A53" s="85">
        <v>1985</v>
      </c>
      <c r="B53" s="145">
        <v>1567</v>
      </c>
      <c r="C53" s="145">
        <v>246</v>
      </c>
      <c r="D53" s="145">
        <v>412</v>
      </c>
      <c r="E53" s="145">
        <v>87</v>
      </c>
      <c r="F53" s="145">
        <v>5</v>
      </c>
      <c r="G53" s="145">
        <v>294</v>
      </c>
    </row>
    <row r="54" spans="1:7" ht="12.75">
      <c r="A54" s="85">
        <v>1986</v>
      </c>
      <c r="B54" s="145">
        <v>1625</v>
      </c>
      <c r="C54" s="145">
        <v>307</v>
      </c>
      <c r="D54" s="145">
        <v>390</v>
      </c>
      <c r="E54" s="145">
        <v>99</v>
      </c>
      <c r="F54" s="145">
        <v>4</v>
      </c>
      <c r="G54" s="145">
        <v>321</v>
      </c>
    </row>
    <row r="55" spans="1:7" ht="12.75">
      <c r="A55" s="85">
        <v>1987</v>
      </c>
      <c r="B55" s="145">
        <v>1524</v>
      </c>
      <c r="C55" s="145">
        <v>248</v>
      </c>
      <c r="D55" s="145">
        <v>308</v>
      </c>
      <c r="E55" s="145">
        <v>75</v>
      </c>
      <c r="F55" s="145">
        <v>1</v>
      </c>
      <c r="G55" s="145">
        <v>269</v>
      </c>
    </row>
    <row r="56" spans="1:7" ht="12.75">
      <c r="A56" s="85">
        <v>1988</v>
      </c>
      <c r="B56" s="145">
        <v>1609</v>
      </c>
      <c r="C56" s="145">
        <v>377</v>
      </c>
      <c r="D56" s="145">
        <v>512</v>
      </c>
      <c r="E56" s="145">
        <v>103</v>
      </c>
      <c r="F56" s="145">
        <v>1</v>
      </c>
      <c r="G56" s="145">
        <v>221</v>
      </c>
    </row>
    <row r="57" spans="1:7" ht="12.75">
      <c r="A57" s="85">
        <v>1989</v>
      </c>
      <c r="B57" s="145">
        <v>1656</v>
      </c>
      <c r="C57" s="145">
        <v>282</v>
      </c>
      <c r="D57" s="145">
        <v>393</v>
      </c>
      <c r="E57" s="145">
        <v>96</v>
      </c>
      <c r="F57" s="145">
        <v>2</v>
      </c>
      <c r="G57" s="145">
        <v>214</v>
      </c>
    </row>
    <row r="58" spans="1:7" ht="3" customHeight="1">
      <c r="A58" s="85"/>
      <c r="B58" s="145"/>
      <c r="C58" s="145"/>
      <c r="D58" s="145"/>
      <c r="E58" s="145"/>
      <c r="F58" s="145"/>
      <c r="G58" s="145"/>
    </row>
    <row r="59" spans="1:7" ht="12.75">
      <c r="A59" s="85">
        <v>1990</v>
      </c>
      <c r="B59" s="145">
        <v>1699</v>
      </c>
      <c r="C59" s="145">
        <v>259</v>
      </c>
      <c r="D59" s="145">
        <v>483</v>
      </c>
      <c r="E59" s="145">
        <v>133</v>
      </c>
      <c r="F59" s="145">
        <v>2</v>
      </c>
      <c r="G59" s="145">
        <v>190</v>
      </c>
    </row>
    <row r="60" spans="1:7" ht="12.75">
      <c r="A60" s="85">
        <v>1991</v>
      </c>
      <c r="B60" s="145">
        <v>1778</v>
      </c>
      <c r="C60" s="145">
        <v>293</v>
      </c>
      <c r="D60" s="145">
        <v>463</v>
      </c>
      <c r="E60" s="145">
        <v>158</v>
      </c>
      <c r="F60" s="146">
        <v>0</v>
      </c>
      <c r="G60" s="145">
        <v>187</v>
      </c>
    </row>
    <row r="61" spans="1:7" ht="12.75">
      <c r="A61" s="85">
        <v>1992</v>
      </c>
      <c r="B61" s="145">
        <v>1714</v>
      </c>
      <c r="C61" s="145">
        <v>224</v>
      </c>
      <c r="D61" s="145">
        <v>543</v>
      </c>
      <c r="E61" s="145">
        <v>180</v>
      </c>
      <c r="F61" s="146">
        <v>0</v>
      </c>
      <c r="G61" s="145">
        <v>191</v>
      </c>
    </row>
    <row r="62" spans="1:7" ht="12.75">
      <c r="A62" s="85">
        <v>1993</v>
      </c>
      <c r="B62" s="145">
        <v>1993</v>
      </c>
      <c r="C62" s="145">
        <v>282</v>
      </c>
      <c r="D62" s="145">
        <v>571</v>
      </c>
      <c r="E62" s="145">
        <v>182</v>
      </c>
      <c r="F62" s="145">
        <v>66</v>
      </c>
      <c r="G62" s="145">
        <v>203</v>
      </c>
    </row>
    <row r="63" spans="1:7" ht="12.75">
      <c r="A63" s="85">
        <v>1994</v>
      </c>
      <c r="B63" s="145">
        <v>2344</v>
      </c>
      <c r="C63" s="145">
        <v>429</v>
      </c>
      <c r="D63" s="145">
        <v>636</v>
      </c>
      <c r="E63" s="145">
        <v>182</v>
      </c>
      <c r="F63" s="145">
        <v>319</v>
      </c>
      <c r="G63" s="145">
        <v>190</v>
      </c>
    </row>
    <row r="64" spans="1:7" ht="3" customHeight="1">
      <c r="A64" s="85"/>
      <c r="B64" s="145"/>
      <c r="C64" s="145"/>
      <c r="D64" s="145"/>
      <c r="E64" s="145"/>
      <c r="F64" s="145"/>
      <c r="G64" s="145"/>
    </row>
    <row r="65" spans="1:7" ht="12.75">
      <c r="A65" s="85">
        <v>1995</v>
      </c>
      <c r="B65" s="145">
        <v>2175</v>
      </c>
      <c r="C65" s="145">
        <v>377</v>
      </c>
      <c r="D65" s="145">
        <v>702</v>
      </c>
      <c r="E65" s="145">
        <v>220</v>
      </c>
      <c r="F65" s="145">
        <v>322</v>
      </c>
      <c r="G65" s="145">
        <v>203</v>
      </c>
    </row>
    <row r="66" spans="1:7" ht="12.75">
      <c r="A66" s="85">
        <v>1996</v>
      </c>
      <c r="B66" s="145">
        <v>2137</v>
      </c>
      <c r="C66" s="145">
        <v>302</v>
      </c>
      <c r="D66" s="145">
        <v>461</v>
      </c>
      <c r="E66" s="145">
        <v>127</v>
      </c>
      <c r="F66" s="145">
        <v>349</v>
      </c>
      <c r="G66" s="145">
        <v>183</v>
      </c>
    </row>
    <row r="67" spans="1:7" ht="12.75">
      <c r="A67" s="85">
        <v>1997</v>
      </c>
      <c r="B67" s="145">
        <v>2114</v>
      </c>
      <c r="C67" s="145">
        <v>186</v>
      </c>
      <c r="D67" s="145">
        <v>513</v>
      </c>
      <c r="E67" s="145">
        <v>172</v>
      </c>
      <c r="F67" s="145">
        <v>207</v>
      </c>
      <c r="G67" s="145">
        <v>176</v>
      </c>
    </row>
    <row r="68" spans="1:7" ht="12.75">
      <c r="A68" s="85">
        <v>1998</v>
      </c>
      <c r="B68" s="145">
        <v>2375</v>
      </c>
      <c r="C68" s="145">
        <v>343</v>
      </c>
      <c r="D68" s="145">
        <v>619</v>
      </c>
      <c r="E68" s="145">
        <v>233</v>
      </c>
      <c r="F68" s="145">
        <v>90</v>
      </c>
      <c r="G68" s="145">
        <v>174</v>
      </c>
    </row>
    <row r="69" spans="1:7" ht="12.75">
      <c r="A69" s="85">
        <v>1999</v>
      </c>
      <c r="B69" s="145">
        <v>2300</v>
      </c>
      <c r="C69" s="145">
        <v>339</v>
      </c>
      <c r="D69" s="145">
        <v>656</v>
      </c>
      <c r="E69" s="145">
        <v>217</v>
      </c>
      <c r="F69" s="145">
        <v>152</v>
      </c>
      <c r="G69" s="145">
        <v>177</v>
      </c>
    </row>
    <row r="70" spans="1:7" ht="3" customHeight="1">
      <c r="A70" s="85"/>
      <c r="B70" s="145"/>
      <c r="C70" s="145"/>
      <c r="D70" s="145"/>
      <c r="E70" s="145"/>
      <c r="F70" s="145"/>
      <c r="G70" s="145"/>
    </row>
    <row r="71" spans="1:7" ht="12.75">
      <c r="A71" s="85">
        <v>2000</v>
      </c>
      <c r="B71" s="145">
        <v>2148</v>
      </c>
      <c r="C71" s="145">
        <v>327</v>
      </c>
      <c r="D71" s="145">
        <v>588</v>
      </c>
      <c r="E71" s="145">
        <v>182</v>
      </c>
      <c r="F71" s="145">
        <v>97</v>
      </c>
      <c r="G71" s="145">
        <v>204</v>
      </c>
    </row>
    <row r="72" spans="1:7" ht="12.75">
      <c r="A72" s="85">
        <v>2001</v>
      </c>
      <c r="B72" s="145">
        <v>2026</v>
      </c>
      <c r="C72" s="145">
        <v>402</v>
      </c>
      <c r="D72" s="145">
        <v>498</v>
      </c>
      <c r="E72" s="145">
        <v>189</v>
      </c>
      <c r="F72" s="145">
        <v>537</v>
      </c>
      <c r="G72" s="145">
        <v>163</v>
      </c>
    </row>
    <row r="73" spans="1:7" ht="12.75">
      <c r="A73" s="85">
        <v>2002</v>
      </c>
      <c r="B73" s="145">
        <v>2037</v>
      </c>
      <c r="C73" s="145">
        <v>256</v>
      </c>
      <c r="D73" s="145">
        <v>568</v>
      </c>
      <c r="E73" s="145">
        <v>149</v>
      </c>
      <c r="F73" s="145">
        <v>360</v>
      </c>
      <c r="G73" s="145">
        <v>166</v>
      </c>
    </row>
    <row r="74" spans="1:7" ht="12.75">
      <c r="A74" s="85">
        <v>2003</v>
      </c>
      <c r="B74" s="145">
        <v>2152</v>
      </c>
      <c r="C74" s="145">
        <v>391</v>
      </c>
      <c r="D74" s="145">
        <v>431</v>
      </c>
      <c r="E74" s="145">
        <v>140</v>
      </c>
      <c r="F74" s="145">
        <v>352</v>
      </c>
      <c r="G74" s="145">
        <v>185</v>
      </c>
    </row>
    <row r="75" spans="1:7" ht="12.75">
      <c r="A75" s="85">
        <v>2004</v>
      </c>
      <c r="B75" s="145">
        <v>2253</v>
      </c>
      <c r="C75" s="145">
        <v>268</v>
      </c>
      <c r="D75" s="145">
        <v>379</v>
      </c>
      <c r="E75" s="145">
        <v>132</v>
      </c>
      <c r="F75" s="145">
        <v>211</v>
      </c>
      <c r="G75" s="145">
        <v>150</v>
      </c>
    </row>
    <row r="76" spans="1:7" ht="3.75" customHeight="1">
      <c r="A76" s="85"/>
      <c r="B76" s="145"/>
      <c r="C76" s="145"/>
      <c r="D76" s="145"/>
      <c r="E76" s="145"/>
      <c r="F76" s="145"/>
      <c r="G76" s="145"/>
    </row>
    <row r="77" spans="1:7" ht="12.75">
      <c r="A77" s="85">
        <v>2005</v>
      </c>
      <c r="B77" s="145">
        <v>2156</v>
      </c>
      <c r="C77" s="145">
        <v>216</v>
      </c>
      <c r="D77" s="145">
        <v>593</v>
      </c>
      <c r="E77" s="145">
        <v>123</v>
      </c>
      <c r="F77" s="145">
        <v>222</v>
      </c>
      <c r="G77" s="145">
        <v>139</v>
      </c>
    </row>
    <row r="78" spans="1:7" ht="12.75">
      <c r="A78" s="85">
        <v>2006</v>
      </c>
      <c r="B78" s="144">
        <v>2252</v>
      </c>
      <c r="C78" s="158">
        <v>394</v>
      </c>
      <c r="D78" s="144">
        <v>408</v>
      </c>
      <c r="E78" s="158">
        <v>76</v>
      </c>
      <c r="F78" s="144">
        <v>188</v>
      </c>
      <c r="G78" s="158">
        <v>137</v>
      </c>
    </row>
    <row r="79" spans="1:7" ht="12.75">
      <c r="A79" s="85"/>
      <c r="B79" s="158"/>
      <c r="C79" s="158"/>
      <c r="D79" s="158"/>
      <c r="E79" s="158"/>
      <c r="F79" s="158"/>
      <c r="G79" s="158"/>
    </row>
    <row r="80" ht="12.75">
      <c r="G80" s="2">
        <v>5</v>
      </c>
    </row>
  </sheetData>
  <mergeCells count="6">
    <mergeCell ref="D6:E6"/>
    <mergeCell ref="B8:G8"/>
    <mergeCell ref="C3:G3"/>
    <mergeCell ref="D4:E4"/>
    <mergeCell ref="D5:E5"/>
    <mergeCell ref="F5:G5"/>
  </mergeCells>
  <printOptions/>
  <pageMargins left="0.93" right="0.46" top="0.42" bottom="0.33" header="0" footer="0.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1 - hj 1/07 S</dc:title>
  <dc:subject>Die Binnenschifffahrt in Schleswig-Holstein 1. Halbjahr 2007</dc:subject>
  <dc:creator>st5310</dc:creator>
  <cp:keywords/>
  <dc:description/>
  <cp:lastModifiedBy>foersmon</cp:lastModifiedBy>
  <cp:lastPrinted>2007-10-09T07:41:37Z</cp:lastPrinted>
  <dcterms:created xsi:type="dcterms:W3CDTF">2001-04-02T12:34:51Z</dcterms:created>
  <dcterms:modified xsi:type="dcterms:W3CDTF">2007-10-09T08:08:56Z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