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4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45621"/>
</workbook>
</file>

<file path=xl/calcChain.xml><?xml version="1.0" encoding="utf-8"?>
<calcChain xmlns="http://schemas.openxmlformats.org/spreadsheetml/2006/main">
  <c r="D31" i="31" l="1"/>
  <c r="C31" i="31"/>
  <c r="F29" i="31"/>
  <c r="E29" i="31"/>
  <c r="F27" i="31"/>
  <c r="E27" i="31"/>
  <c r="F24" i="31"/>
  <c r="E24" i="31"/>
  <c r="F23" i="31"/>
  <c r="E23" i="31"/>
  <c r="F22" i="31"/>
  <c r="E22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F31" i="31" l="1"/>
  <c r="E31" i="31"/>
  <c r="F8" i="31"/>
  <c r="E8" i="31"/>
</calcChain>
</file>

<file path=xl/sharedStrings.xml><?xml version="1.0" encoding="utf-8"?>
<sst xmlns="http://schemas.openxmlformats.org/spreadsheetml/2006/main" count="201" uniqueCount="160">
  <si>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</si>
  <si>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</si>
  <si>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</si>
  <si>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</si>
  <si>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</si>
  <si>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</si>
  <si>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</si>
  <si>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</si>
  <si>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</si>
  <si>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</si>
  <si>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</si>
  <si>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</si>
  <si>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</si>
  <si>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</si>
  <si>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</si>
  <si>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</si>
  <si>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</si>
  <si>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</si>
  <si>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</si>
  <si>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</si>
  <si>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</si>
  <si>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</si>
  <si>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</si>
  <si>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</si>
  <si>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</si>
  <si>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</si>
  <si>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</si>
  <si>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</si>
  <si>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</si>
  <si>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</si>
  <si>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</si>
  <si>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</si>
  <si>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</si>
  <si>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</si>
  <si>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</si>
  <si>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</si>
  <si>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</si>
  <si>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</si>
  <si>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</si>
  <si>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</si>
  <si>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</si>
  <si>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</si>
  <si>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</si>
  <si>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</si>
  <si>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</si>
  <si>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</si>
  <si>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</si>
  <si>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</si>
  <si>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</si>
  <si>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</si>
  <si>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</si>
  <si>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</si>
  <si>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</si>
  <si>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</si>
  <si>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</si>
  <si>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</si>
  <si>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</si>
  <si>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</si>
  <si>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</si>
  <si>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</si>
  <si>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</si>
  <si>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</si>
  <si>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</si>
  <si>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</si>
  <si>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</si>
  <si>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</si>
  <si>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</si>
  <si>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</si>
  <si>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</si>
  <si>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</si>
  <si>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</si>
  <si>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</si>
  <si>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</si>
  <si>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</si>
  <si>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</si>
  <si>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</si>
  <si>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</si>
  <si>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</si>
  <si>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</si>
  <si>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</si>
  <si>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</si>
  <si>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</si>
  <si>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</si>
  <si>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</si>
  <si>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</si>
  <si>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</si>
  <si>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</si>
  <si>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</si>
  <si>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</si>
  <si>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</si>
  <si>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Maschinen u. Ausrüstungen, Haushaltsgeräte etc.</t>
  </si>
  <si>
    <t>Möbel, Schmuck, Musikinstr., Sportgeräte, etc.</t>
  </si>
  <si>
    <t>Sonst. Mineralerzeugn. (Glas, Zement, Gips, etc)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</si>
  <si>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</si>
  <si>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</si>
  <si>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</si>
  <si>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</si>
  <si>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</si>
  <si>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</si>
  <si>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</si>
  <si>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</si>
  <si>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</si>
  <si>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</si>
  <si>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</si>
  <si>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</si>
  <si>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</si>
  <si>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</si>
  <si>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</si>
  <si>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</si>
  <si>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</si>
  <si>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</si>
  <si>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</si>
  <si>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Gesamt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</si>
  <si>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</si>
  <si>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</si>
  <si>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</si>
  <si>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</si>
  <si>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</si>
  <si>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in 1000 t</t>
  </si>
  <si>
    <t>5. Güterverkehr nach Ein- und Ausladegebieten</t>
  </si>
  <si>
    <t>Bundesland / Land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</si>
  <si>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</si>
  <si>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</si>
  <si>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</si>
  <si>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</si>
  <si>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</si>
  <si>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</si>
  <si>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</si>
  <si>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</si>
  <si>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</si>
  <si>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</si>
  <si>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</si>
  <si>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</si>
  <si>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</si>
  <si>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</si>
  <si>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</si>
  <si>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</si>
  <si>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</si>
  <si>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</si>
  <si>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</si>
  <si>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</si>
  <si>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Zusammen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</si>
  <si>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</si>
  <si>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</si>
  <si>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</si>
  <si>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</si>
  <si>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</si>
  <si>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Tragfähigkeit (1000 t)</t>
  </si>
  <si>
    <t>4. Güterumschlag nach Güterabteilungen in Schleswig-Holstein</t>
  </si>
  <si>
    <t>Güterabteilung</t>
  </si>
  <si>
    <t>Hochdonn</t>
  </si>
  <si>
    <t>Wedel</t>
  </si>
  <si>
    <t>Januar bis Dezember</t>
  </si>
  <si>
    <t>Veränderung Gesamt-umschlag
2015 
zu
2014 in %</t>
  </si>
  <si>
    <t xml:space="preserve">x  </t>
  </si>
  <si>
    <t xml:space="preserve">Grafik 1:  Güterumschlag in der Binnenschifffahrt in Schleswig-Holstein 2015 nach Monaten </t>
  </si>
  <si>
    <t>Kennziffer: H II 1 - j 15 SH</t>
  </si>
  <si>
    <t>Herausgegeben am: 22. September 2016</t>
  </si>
  <si>
    <t>040 / 42831-1820</t>
  </si>
  <si>
    <t xml:space="preserve">© Statistisches Amt für Hamburg und Schleswig-Holstein, Hamburg 2016 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</si>
</sst>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#\ ###\ ##0&quot;  &quot;;&quot;-  &quot;"/>
  </numFmts>
  <fonts count="9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</borders>
  <cellStyleXfs count="33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</cellStyleXfs>
  <cellXfs count="161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0" xfId="6" applyFont="1" applyFill="1"/>
    <xf numFmtId="0" fontId="33" fillId="0" borderId="0" xfId="2" applyFont="1" applyFill="1"/>
    <xf numFmtId="0" fontId="14" fillId="0" borderId="16" xfId="6" applyFont="1" applyFill="1" applyBorder="1"/>
    <xf numFmtId="187" fontId="14" fillId="0" borderId="0" xfId="6" applyNumberFormat="1" applyFont="1" applyFill="1" applyBorder="1"/>
    <xf numFmtId="188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1" fontId="14" fillId="0" borderId="0" xfId="7" applyNumberFormat="1" applyFont="1" applyFill="1" applyBorder="1"/>
    <xf numFmtId="189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14" fillId="0" borderId="0" xfId="2" applyFont="1" applyFill="1" applyBorder="1"/>
    <xf numFmtId="0" fontId="33" fillId="0" borderId="0" xfId="2" applyFont="1" applyFill="1" applyBorder="1"/>
    <xf numFmtId="0" fontId="33" fillId="0" borderId="14" xfId="2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17" xfId="2" applyFont="1" applyFill="1" applyBorder="1"/>
    <xf numFmtId="0" fontId="33" fillId="0" borderId="0" xfId="2" applyFont="1" applyFill="1" applyAlignment="1">
      <alignment horizontal="right"/>
    </xf>
    <xf numFmtId="187" fontId="14" fillId="0" borderId="0" xfId="6" applyNumberFormat="1" applyFont="1" applyFill="1" applyBorder="1" applyAlignment="1">
      <alignment horizontal="right"/>
    </xf>
    <xf numFmtId="189" fontId="14" fillId="0" borderId="0" xfId="6" applyNumberFormat="1" applyFont="1" applyFill="1" applyBorder="1" applyAlignment="1">
      <alignment horizontal="right"/>
    </xf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189" fontId="14" fillId="0" borderId="0" xfId="6" applyNumberFormat="1" applyFont="1" applyFill="1" applyBorder="1" applyAlignment="1">
      <alignment horizontal="right" vertical="center"/>
    </xf>
    <xf numFmtId="191" fontId="14" fillId="0" borderId="0" xfId="7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92" fillId="0" borderId="0" xfId="0" applyFont="1"/>
    <xf numFmtId="193" fontId="14" fillId="0" borderId="0" xfId="6" applyNumberFormat="1" applyFont="1" applyFill="1" applyBorder="1" applyAlignment="1">
      <alignment horizontal="right"/>
    </xf>
    <xf numFmtId="193" fontId="14" fillId="0" borderId="0" xfId="2" applyNumberFormat="1" applyFont="1" applyFill="1" applyBorder="1" applyAlignment="1">
      <alignment horizontal="right"/>
    </xf>
    <xf numFmtId="194" fontId="14" fillId="0" borderId="0" xfId="2" applyNumberFormat="1" applyFont="1" applyFill="1" applyBorder="1" applyAlignment="1">
      <alignment horizontal="right"/>
    </xf>
    <xf numFmtId="193" fontId="14" fillId="0" borderId="0" xfId="7" applyNumberFormat="1" applyFont="1" applyFill="1" applyBorder="1" applyAlignment="1">
      <alignment horizontal="right"/>
    </xf>
    <xf numFmtId="193" fontId="14" fillId="0" borderId="0" xfId="6" applyNumberFormat="1" applyFont="1" applyFill="1" applyBorder="1" applyAlignment="1">
      <alignment horizontal="right" vertical="center"/>
    </xf>
    <xf numFmtId="193" fontId="14" fillId="0" borderId="14" xfId="6" applyNumberFormat="1" applyFont="1" applyFill="1" applyBorder="1" applyAlignment="1">
      <alignment horizontal="right" vertical="center"/>
    </xf>
    <xf numFmtId="193" fontId="14" fillId="0" borderId="14" xfId="7" applyNumberFormat="1" applyFont="1" applyFill="1" applyBorder="1" applyAlignment="1">
      <alignment horizontal="right"/>
    </xf>
    <xf numFmtId="194" fontId="14" fillId="0" borderId="14" xfId="2" applyNumberFormat="1" applyFont="1" applyFill="1" applyBorder="1" applyAlignment="1">
      <alignment horizontal="right"/>
    </xf>
    <xf numFmtId="193" fontId="14" fillId="0" borderId="0" xfId="6" quotePrefix="1" applyNumberFormat="1" applyFont="1" applyFill="1" applyBorder="1" applyAlignment="1">
      <alignment horizontal="right"/>
    </xf>
    <xf numFmtId="193" fontId="14" fillId="0" borderId="14" xfId="6" quotePrefix="1" applyNumberFormat="1" applyFont="1" applyFill="1" applyBorder="1" applyAlignment="1">
      <alignment horizontal="right"/>
    </xf>
    <xf numFmtId="195" fontId="14" fillId="0" borderId="0" xfId="6" quotePrefix="1" applyNumberFormat="1" applyFont="1" applyFill="1" applyBorder="1" applyAlignment="1">
      <alignment horizontal="right"/>
    </xf>
    <xf numFmtId="195" fontId="14" fillId="0" borderId="0" xfId="7" applyNumberFormat="1" applyFont="1" applyFill="1" applyBorder="1" applyAlignment="1">
      <alignment horizontal="right"/>
    </xf>
    <xf numFmtId="194" fontId="14" fillId="0" borderId="0" xfId="7" applyNumberFormat="1" applyFont="1" applyFill="1" applyBorder="1" applyAlignment="1">
      <alignment horizontal="right"/>
    </xf>
    <xf numFmtId="195" fontId="14" fillId="0" borderId="21" xfId="6" quotePrefix="1" applyNumberFormat="1" applyFont="1" applyFill="1" applyBorder="1" applyAlignment="1">
      <alignment horizontal="right"/>
    </xf>
    <xf numFmtId="195" fontId="14" fillId="0" borderId="14" xfId="6" quotePrefix="1" applyNumberFormat="1" applyFont="1" applyFill="1" applyBorder="1" applyAlignment="1">
      <alignment horizontal="right"/>
    </xf>
    <xf numFmtId="195" fontId="14" fillId="0" borderId="14" xfId="7" applyNumberFormat="1" applyFont="1" applyFill="1" applyBorder="1" applyAlignment="1">
      <alignment horizontal="right"/>
    </xf>
    <xf numFmtId="194" fontId="14" fillId="0" borderId="14" xfId="7" applyNumberFormat="1" applyFont="1" applyFill="1" applyBorder="1" applyAlignment="1">
      <alignment horizontal="right"/>
    </xf>
    <xf numFmtId="193" fontId="33" fillId="0" borderId="0" xfId="2" applyNumberFormat="1" applyFont="1" applyFill="1" applyAlignment="1">
      <alignment horizontal="right"/>
    </xf>
    <xf numFmtId="194" fontId="33" fillId="0" borderId="0" xfId="2" applyNumberFormat="1" applyFont="1" applyFill="1" applyAlignment="1">
      <alignment horizontal="right"/>
    </xf>
    <xf numFmtId="193" fontId="14" fillId="0" borderId="14" xfId="6" applyNumberFormat="1" applyFont="1" applyFill="1" applyBorder="1" applyAlignment="1">
      <alignment horizontal="right"/>
    </xf>
    <xf numFmtId="193" fontId="14" fillId="0" borderId="14" xfId="2" applyNumberFormat="1" applyFont="1" applyFill="1" applyBorder="1" applyAlignment="1">
      <alignment horizontal="righ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9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4" fillId="0" borderId="17" xfId="6" applyFont="1" applyFill="1" applyBorder="1" applyAlignment="1">
      <alignment vertical="center"/>
    </xf>
    <xf numFmtId="0" fontId="43" fillId="0" borderId="0" xfId="0" applyFont="1" applyAlignment="1">
      <alignment horizontal="center" wrapText="1"/>
    </xf>
    <xf numFmtId="0" fontId="93" fillId="0" borderId="0" xfId="329" applyFont="1" applyAlignment="1">
      <alignment horizontal="right"/>
    </xf>
    <xf numFmtId="0" fontId="93" fillId="0" borderId="0" xfId="329" applyFont="1" applyAlignment="1"/>
    <xf numFmtId="0" fontId="1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14" fillId="77" borderId="23" xfId="6" applyFont="1" applyFill="1" applyBorder="1" applyAlignment="1">
      <alignment horizontal="center" vertical="center"/>
    </xf>
    <xf numFmtId="0" fontId="14" fillId="77" borderId="24" xfId="6" applyFont="1" applyFill="1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5" fillId="0" borderId="14" xfId="6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90.486000000000004</c:v>
                </c:pt>
                <c:pt idx="1">
                  <c:v>76.676000000000002</c:v>
                </c:pt>
                <c:pt idx="2">
                  <c:v>120.53400000000001</c:v>
                </c:pt>
                <c:pt idx="3">
                  <c:v>115.56399999999999</c:v>
                </c:pt>
                <c:pt idx="4">
                  <c:v>124.15</c:v>
                </c:pt>
                <c:pt idx="5">
                  <c:v>143.05099999999999</c:v>
                </c:pt>
                <c:pt idx="6">
                  <c:v>140.119</c:v>
                </c:pt>
                <c:pt idx="7">
                  <c:v>162.523</c:v>
                </c:pt>
                <c:pt idx="8">
                  <c:v>105.07899999999999</c:v>
                </c:pt>
                <c:pt idx="9">
                  <c:v>115.36</c:v>
                </c:pt>
                <c:pt idx="10">
                  <c:v>99.611999999999995</c:v>
                </c:pt>
                <c:pt idx="11">
                  <c:v>100.13500000000001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244.19</c:v>
                </c:pt>
                <c:pt idx="1">
                  <c:v>333.92899999999997</c:v>
                </c:pt>
                <c:pt idx="2">
                  <c:v>341.44499999999999</c:v>
                </c:pt>
                <c:pt idx="3">
                  <c:v>340.62</c:v>
                </c:pt>
                <c:pt idx="4">
                  <c:v>302.35000000000002</c:v>
                </c:pt>
                <c:pt idx="5">
                  <c:v>298.73899999999998</c:v>
                </c:pt>
                <c:pt idx="6">
                  <c:v>256.83100000000002</c:v>
                </c:pt>
                <c:pt idx="7">
                  <c:v>298.577</c:v>
                </c:pt>
                <c:pt idx="8">
                  <c:v>203.66499999999999</c:v>
                </c:pt>
                <c:pt idx="9">
                  <c:v>222.55799999999999</c:v>
                </c:pt>
                <c:pt idx="10">
                  <c:v>229.67500000000001</c:v>
                </c:pt>
                <c:pt idx="11">
                  <c:v>240.77099999999999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6144"/>
        <c:axId val="142492032"/>
      </c:lineChart>
      <c:catAx>
        <c:axId val="14248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42492032"/>
        <c:crosses val="autoZero"/>
        <c:auto val="1"/>
        <c:lblAlgn val="ctr"/>
        <c:lblOffset val="100"/>
        <c:noMultiLvlLbl val="0"/>
      </c:catAx>
      <c:valAx>
        <c:axId val="14249203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42486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9526</xdr:colOff>
      <xdr:row>31</xdr:row>
      <xdr:rowOff>9519</xdr:rowOff>
    </xdr:from>
    <xdr:to>
      <xdr:col>6</xdr:col>
      <xdr:colOff>1083526</xdr:colOff>
      <xdr:row>49</xdr:row>
      <xdr:rowOff>172888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6391269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2</xdr:row>
      <xdr:rowOff>76200</xdr:rowOff>
    </xdr:from>
    <xdr:to>
      <xdr:col>4</xdr:col>
      <xdr:colOff>685800</xdr:colOff>
      <xdr:row>24</xdr:row>
      <xdr:rowOff>57150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3</xdr:row>
      <xdr:rowOff>95250</xdr:rowOff>
    </xdr:from>
    <xdr:to>
      <xdr:col>0</xdr:col>
      <xdr:colOff>895351</xdr:colOff>
      <xdr:row>4</xdr:row>
      <xdr:rowOff>133350</xdr:rowOff>
    </xdr:to>
    <xdr:sp macro="" textlink="">
      <xdr:nvSpPr>
        <xdr:cNvPr id="4" name="Textfeld 1"/>
        <xdr:cNvSpPr txBox="1"/>
      </xdr:nvSpPr>
      <xdr:spPr>
        <a:xfrm>
          <a:off x="209549" y="638175"/>
          <a:ext cx="685802" cy="2190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56" customWidth="1"/>
    <col min="4" max="4" width="10" style="56" customWidth="1"/>
    <col min="5" max="6" width="12.85546875" style="56" customWidth="1"/>
    <col min="7" max="7" width="15.28515625" style="56" customWidth="1"/>
    <col min="8" max="8" width="11.28515625" style="56"/>
    <col min="9" max="9" width="2.85546875" style="56" customWidth="1"/>
    <col min="10" max="10" width="3.7109375" style="56" customWidth="1"/>
    <col min="11" max="16384" width="11.28515625" style="56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 ht="15">
      <c r="G16" s="55" t="s">
        <v>156</v>
      </c>
    </row>
    <row r="17" spans="1:7" ht="12.75" customHeight="1"/>
    <row r="18" spans="1:7" ht="33">
      <c r="A18" s="102" t="s">
        <v>98</v>
      </c>
      <c r="B18" s="103"/>
      <c r="C18" s="103"/>
      <c r="D18" s="103"/>
      <c r="E18" s="103"/>
      <c r="F18" s="103"/>
      <c r="G18" s="103"/>
    </row>
    <row r="19" spans="1:7" ht="33">
      <c r="A19" s="71"/>
      <c r="B19" s="71"/>
      <c r="C19" s="71"/>
      <c r="D19" s="71"/>
      <c r="E19" s="71"/>
      <c r="F19" s="71"/>
      <c r="G19" s="97">
        <v>2015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43" t="s">
        <v>157</v>
      </c>
    </row>
    <row r="22" spans="1:7" ht="16.5">
      <c r="A22" s="101"/>
      <c r="B22" s="101"/>
      <c r="C22" s="101"/>
      <c r="D22" s="101"/>
      <c r="E22" s="101"/>
      <c r="F22" s="101"/>
      <c r="G22" s="101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Layout" zoomScaleNormal="100" workbookViewId="0"/>
  </sheetViews>
  <sheetFormatPr baseColWidth="10" defaultColWidth="10.85546875" defaultRowHeight="14.25"/>
  <cols>
    <col min="1" max="2" width="10.140625" style="56" customWidth="1"/>
    <col min="3" max="5" width="14.28515625" style="56" customWidth="1"/>
    <col min="6" max="6" width="15.7109375" style="56" customWidth="1"/>
    <col min="7" max="52" width="12.140625" style="56" customWidth="1"/>
    <col min="53" max="16384" width="10.85546875" style="56"/>
  </cols>
  <sheetData>
    <row r="1" spans="1:6" s="45" customFormat="1" ht="15.75">
      <c r="A1" s="70" t="s">
        <v>18</v>
      </c>
      <c r="B1" s="70"/>
      <c r="C1" s="70"/>
      <c r="D1" s="70"/>
      <c r="E1" s="70"/>
      <c r="F1" s="70"/>
    </row>
    <row r="2" spans="1:6" s="45" customFormat="1" ht="15.75">
      <c r="A2" s="70"/>
      <c r="B2" s="70"/>
      <c r="C2" s="70"/>
      <c r="D2" s="70"/>
      <c r="E2" s="70"/>
      <c r="F2" s="70"/>
    </row>
    <row r="3" spans="1:6" s="45" customFormat="1"/>
    <row r="4" spans="1:6" s="45" customFormat="1" ht="15.75">
      <c r="A4" s="108" t="s">
        <v>19</v>
      </c>
      <c r="B4" s="109"/>
      <c r="C4" s="109"/>
      <c r="D4" s="109"/>
      <c r="E4" s="109"/>
      <c r="F4" s="109"/>
    </row>
    <row r="5" spans="1:6" s="45" customFormat="1">
      <c r="A5" s="105"/>
      <c r="B5" s="105"/>
      <c r="C5" s="105"/>
      <c r="D5" s="105"/>
      <c r="E5" s="105"/>
      <c r="F5" s="105"/>
    </row>
    <row r="6" spans="1:6" s="45" customFormat="1">
      <c r="A6" s="93" t="s">
        <v>20</v>
      </c>
    </row>
    <row r="7" spans="1:6" s="45" customFormat="1" ht="5.25" customHeight="1">
      <c r="A7" s="93"/>
    </row>
    <row r="8" spans="1:6" s="45" customFormat="1" ht="12.75" customHeight="1">
      <c r="A8" s="106" t="s">
        <v>0</v>
      </c>
      <c r="B8" s="110"/>
      <c r="C8" s="110"/>
      <c r="D8" s="110"/>
      <c r="E8" s="110"/>
      <c r="F8" s="110"/>
    </row>
    <row r="9" spans="1:6" s="45" customFormat="1">
      <c r="A9" s="104" t="s">
        <v>21</v>
      </c>
      <c r="B9" s="110"/>
      <c r="C9" s="110"/>
      <c r="D9" s="110"/>
      <c r="E9" s="110"/>
      <c r="F9" s="110"/>
    </row>
    <row r="10" spans="1:6" s="45" customFormat="1" ht="5.25" customHeight="1">
      <c r="A10" s="98"/>
    </row>
    <row r="11" spans="1:6" s="45" customFormat="1" ht="12.75" customHeight="1">
      <c r="A11" s="111" t="s">
        <v>22</v>
      </c>
      <c r="B11" s="111"/>
      <c r="C11" s="111"/>
      <c r="D11" s="111"/>
      <c r="E11" s="111"/>
      <c r="F11" s="111"/>
    </row>
    <row r="12" spans="1:6" s="45" customFormat="1">
      <c r="A12" s="104" t="s">
        <v>23</v>
      </c>
      <c r="B12" s="110"/>
      <c r="C12" s="110"/>
      <c r="D12" s="110"/>
      <c r="E12" s="110"/>
      <c r="F12" s="110"/>
    </row>
    <row r="13" spans="1:6" s="45" customFormat="1">
      <c r="A13" s="99"/>
      <c r="B13" s="95"/>
      <c r="C13" s="95"/>
      <c r="D13" s="95"/>
      <c r="E13" s="95"/>
      <c r="F13" s="95"/>
    </row>
    <row r="14" spans="1:6" s="45" customFormat="1" ht="12.75" customHeight="1">
      <c r="A14" s="98"/>
    </row>
    <row r="15" spans="1:6" s="45" customFormat="1" ht="5.25" customHeight="1">
      <c r="A15" s="98"/>
      <c r="B15" s="98"/>
      <c r="C15" s="98"/>
      <c r="D15" s="98"/>
      <c r="E15" s="98"/>
      <c r="F15" s="98"/>
    </row>
    <row r="16" spans="1:6" s="45" customFormat="1" ht="12.75" customHeight="1">
      <c r="A16" s="106" t="s">
        <v>24</v>
      </c>
      <c r="B16" s="104"/>
      <c r="C16" s="104"/>
      <c r="D16" s="94"/>
      <c r="E16" s="94"/>
      <c r="F16" s="94"/>
    </row>
    <row r="17" spans="1:6" s="45" customFormat="1" ht="5.0999999999999996" customHeight="1">
      <c r="A17" s="94"/>
      <c r="B17" s="99"/>
      <c r="C17" s="99"/>
      <c r="D17" s="94"/>
      <c r="E17" s="94"/>
      <c r="F17" s="94"/>
    </row>
    <row r="18" spans="1:6" s="45" customFormat="1" ht="12.75" customHeight="1">
      <c r="A18" s="104" t="s">
        <v>46</v>
      </c>
      <c r="B18" s="104"/>
      <c r="C18" s="104"/>
      <c r="D18" s="99"/>
      <c r="E18" s="99"/>
      <c r="F18" s="99"/>
    </row>
    <row r="19" spans="1:6" s="45" customFormat="1" ht="12.75" customHeight="1">
      <c r="A19" s="99" t="s">
        <v>2</v>
      </c>
      <c r="B19" s="104" t="s">
        <v>158</v>
      </c>
      <c r="C19" s="104"/>
      <c r="D19" s="99"/>
      <c r="E19" s="99"/>
      <c r="F19" s="99"/>
    </row>
    <row r="20" spans="1:6" s="45" customFormat="1" ht="12.75" customHeight="1">
      <c r="A20" s="99" t="s">
        <v>3</v>
      </c>
      <c r="B20" s="107" t="s">
        <v>47</v>
      </c>
      <c r="C20" s="104"/>
      <c r="D20" s="104"/>
      <c r="E20" s="99"/>
      <c r="F20" s="99"/>
    </row>
    <row r="21" spans="1:6" s="45" customFormat="1" ht="12.75" customHeight="1">
      <c r="A21" s="99"/>
      <c r="B21" s="96"/>
      <c r="C21" s="99"/>
      <c r="D21" s="99"/>
      <c r="E21" s="99"/>
      <c r="F21" s="99"/>
    </row>
    <row r="22" spans="1:6" s="45" customFormat="1" ht="12.75" customHeight="1">
      <c r="A22" s="99"/>
      <c r="B22" s="99"/>
      <c r="C22" s="99"/>
      <c r="D22" s="99"/>
      <c r="E22" s="99"/>
      <c r="F22" s="99"/>
    </row>
    <row r="23" spans="1:6" s="45" customFormat="1">
      <c r="A23" s="106" t="s">
        <v>25</v>
      </c>
      <c r="B23" s="104"/>
      <c r="C23" s="94"/>
      <c r="D23" s="94"/>
      <c r="E23" s="94"/>
      <c r="F23" s="94"/>
    </row>
    <row r="24" spans="1:6" s="45" customFormat="1" ht="5.0999999999999996" customHeight="1">
      <c r="A24" s="94"/>
      <c r="B24" s="99"/>
      <c r="C24" s="94"/>
      <c r="D24" s="94"/>
      <c r="E24" s="94"/>
      <c r="F24" s="94"/>
    </row>
    <row r="25" spans="1:6" s="45" customFormat="1">
      <c r="A25" s="99" t="s">
        <v>26</v>
      </c>
      <c r="B25" s="107" t="s">
        <v>27</v>
      </c>
      <c r="C25" s="104"/>
      <c r="D25" s="99"/>
      <c r="E25" s="99"/>
      <c r="F25" s="99"/>
    </row>
    <row r="26" spans="1:6" s="45" customFormat="1" ht="12.75" customHeight="1">
      <c r="A26" s="99" t="s">
        <v>28</v>
      </c>
      <c r="B26" s="104" t="s">
        <v>29</v>
      </c>
      <c r="C26" s="104"/>
      <c r="D26" s="99"/>
      <c r="E26" s="99"/>
      <c r="F26" s="99"/>
    </row>
    <row r="27" spans="1:6" s="45" customFormat="1">
      <c r="A27" s="99"/>
      <c r="B27" s="104" t="s">
        <v>30</v>
      </c>
      <c r="C27" s="104"/>
      <c r="D27" s="99"/>
      <c r="E27" s="99"/>
      <c r="F27" s="99"/>
    </row>
    <row r="28" spans="1:6" s="45" customFormat="1" ht="12.75" customHeight="1">
      <c r="A28" s="98"/>
      <c r="B28" s="98"/>
      <c r="C28" s="98"/>
      <c r="D28" s="98"/>
      <c r="E28" s="98"/>
      <c r="F28" s="98"/>
    </row>
    <row r="29" spans="1:6" s="45" customFormat="1" ht="14.1" customHeight="1">
      <c r="A29" s="98" t="s">
        <v>31</v>
      </c>
      <c r="B29" s="47" t="s">
        <v>1</v>
      </c>
      <c r="C29" s="98"/>
      <c r="D29" s="98"/>
      <c r="E29" s="98"/>
      <c r="F29" s="98"/>
    </row>
    <row r="30" spans="1:6" s="45" customFormat="1">
      <c r="A30" s="98"/>
      <c r="B30" s="98"/>
      <c r="C30" s="98"/>
      <c r="D30" s="98"/>
      <c r="E30" s="98"/>
      <c r="F30" s="98"/>
    </row>
    <row r="31" spans="1:6" s="45" customFormat="1" ht="27.75" customHeight="1">
      <c r="A31" s="104" t="s">
        <v>159</v>
      </c>
      <c r="B31" s="104"/>
      <c r="C31" s="104"/>
      <c r="D31" s="104"/>
      <c r="E31" s="104"/>
      <c r="F31" s="104"/>
    </row>
    <row r="32" spans="1:6" s="45" customFormat="1" ht="42.6" customHeight="1">
      <c r="A32" s="104" t="s">
        <v>32</v>
      </c>
      <c r="B32" s="104"/>
      <c r="C32" s="104"/>
      <c r="D32" s="104"/>
      <c r="E32" s="104"/>
      <c r="F32" s="104"/>
    </row>
    <row r="33" spans="1:2" s="45" customFormat="1">
      <c r="A33" s="98"/>
    </row>
    <row r="34" spans="1:2" s="45" customFormat="1"/>
    <row r="35" spans="1:2" s="45" customFormat="1"/>
    <row r="36" spans="1:2" s="45" customFormat="1"/>
    <row r="37" spans="1:2" s="45" customFormat="1"/>
    <row r="38" spans="1:2" s="45" customFormat="1"/>
    <row r="39" spans="1:2" s="45" customFormat="1"/>
    <row r="40" spans="1:2" s="45" customFormat="1"/>
    <row r="41" spans="1:2" s="45" customFormat="1"/>
    <row r="42" spans="1:2" s="45" customFormat="1">
      <c r="A42" s="105" t="s">
        <v>33</v>
      </c>
      <c r="B42" s="105"/>
    </row>
    <row r="43" spans="1:2" s="45" customFormat="1" ht="5.85" customHeight="1"/>
    <row r="44" spans="1:2" s="45" customFormat="1">
      <c r="A44" s="10">
        <v>0</v>
      </c>
      <c r="B44" s="11" t="s">
        <v>34</v>
      </c>
    </row>
    <row r="45" spans="1:2" s="45" customFormat="1">
      <c r="A45" s="11" t="s">
        <v>35</v>
      </c>
      <c r="B45" s="11" t="s">
        <v>36</v>
      </c>
    </row>
    <row r="46" spans="1:2" s="45" customFormat="1">
      <c r="A46" s="44" t="s">
        <v>37</v>
      </c>
      <c r="B46" s="11" t="s">
        <v>38</v>
      </c>
    </row>
    <row r="47" spans="1:2" s="45" customFormat="1">
      <c r="A47" s="44" t="s">
        <v>39</v>
      </c>
      <c r="B47" s="11" t="s">
        <v>40</v>
      </c>
    </row>
    <row r="48" spans="1:2" s="45" customFormat="1">
      <c r="A48" s="11" t="s">
        <v>93</v>
      </c>
      <c r="B48" s="11" t="s">
        <v>41</v>
      </c>
    </row>
    <row r="49" spans="1:6" s="45" customFormat="1">
      <c r="A49" s="11" t="s">
        <v>42</v>
      </c>
      <c r="B49" s="11" t="s">
        <v>43</v>
      </c>
    </row>
    <row r="50" spans="1:6">
      <c r="A50" s="11" t="s">
        <v>44</v>
      </c>
      <c r="B50" s="11" t="s">
        <v>45</v>
      </c>
      <c r="C50" s="45"/>
      <c r="D50" s="45"/>
      <c r="E50" s="45"/>
      <c r="F50" s="45"/>
    </row>
    <row r="51" spans="1:6">
      <c r="A51" s="45" t="s">
        <v>94</v>
      </c>
      <c r="B51" s="45" t="s">
        <v>95</v>
      </c>
      <c r="C51" s="45"/>
      <c r="D51" s="45"/>
      <c r="E51" s="45"/>
      <c r="F51" s="45"/>
    </row>
    <row r="52" spans="1:6">
      <c r="A52" s="11" t="s">
        <v>96</v>
      </c>
      <c r="B52" s="46" t="s">
        <v>97</v>
      </c>
      <c r="C52" s="46"/>
      <c r="D52" s="46"/>
      <c r="E52" s="46"/>
      <c r="F52" s="46"/>
    </row>
    <row r="53" spans="1:6">
      <c r="A53" s="46"/>
      <c r="B53" s="46"/>
      <c r="C53" s="46"/>
      <c r="D53" s="46"/>
      <c r="E53" s="46"/>
      <c r="F53" s="46"/>
    </row>
    <row r="54" spans="1:6">
      <c r="A54" s="46"/>
      <c r="B54" s="46"/>
      <c r="C54" s="46"/>
      <c r="D54" s="46"/>
      <c r="E54" s="46"/>
      <c r="F54" s="46"/>
    </row>
    <row r="55" spans="1:6">
      <c r="A55" s="46"/>
      <c r="B55" s="46"/>
      <c r="C55" s="46"/>
      <c r="D55" s="46"/>
      <c r="E55" s="46"/>
      <c r="F55" s="46"/>
    </row>
    <row r="56" spans="1:6">
      <c r="A56" s="46"/>
      <c r="B56" s="46"/>
      <c r="C56" s="46"/>
      <c r="D56" s="46"/>
      <c r="E56" s="46"/>
      <c r="F56" s="46"/>
    </row>
    <row r="57" spans="1:6">
      <c r="A57" s="46"/>
      <c r="B57" s="46"/>
      <c r="C57" s="46"/>
      <c r="D57" s="46"/>
      <c r="E57" s="46"/>
      <c r="F57" s="46"/>
    </row>
    <row r="58" spans="1:6">
      <c r="A58" s="46"/>
      <c r="B58" s="46"/>
      <c r="C58" s="46"/>
      <c r="D58" s="46"/>
      <c r="E58" s="46"/>
      <c r="F58" s="46"/>
    </row>
    <row r="59" spans="1:6">
      <c r="A59" s="46"/>
      <c r="B59" s="46"/>
      <c r="C59" s="46"/>
      <c r="D59" s="46"/>
      <c r="E59" s="46"/>
      <c r="F59" s="46"/>
    </row>
    <row r="60" spans="1:6">
      <c r="A60" s="46"/>
      <c r="B60" s="46"/>
      <c r="C60" s="46"/>
      <c r="D60" s="46"/>
      <c r="E60" s="46"/>
      <c r="F60" s="46"/>
    </row>
    <row r="61" spans="1:6">
      <c r="A61" s="46"/>
      <c r="B61" s="46"/>
      <c r="C61" s="46"/>
      <c r="D61" s="46"/>
      <c r="E61" s="46"/>
      <c r="F61" s="46"/>
    </row>
    <row r="62" spans="1:6">
      <c r="A62" s="46"/>
      <c r="B62" s="46"/>
      <c r="C62" s="46"/>
      <c r="D62" s="46"/>
      <c r="E62" s="46"/>
      <c r="F62" s="46"/>
    </row>
    <row r="63" spans="1:6">
      <c r="A63" s="46"/>
      <c r="B63" s="46"/>
      <c r="C63" s="46"/>
      <c r="D63" s="46"/>
      <c r="E63" s="46"/>
      <c r="F63" s="46"/>
    </row>
    <row r="64" spans="1:6">
      <c r="A64" s="46"/>
      <c r="B64" s="46"/>
      <c r="C64" s="46"/>
      <c r="D64" s="46"/>
      <c r="E64" s="46"/>
      <c r="F64" s="46"/>
    </row>
    <row r="65" spans="1:6">
      <c r="A65" s="46"/>
      <c r="B65" s="46"/>
      <c r="C65" s="46"/>
      <c r="D65" s="46"/>
      <c r="E65" s="46"/>
      <c r="F65" s="46"/>
    </row>
    <row r="66" spans="1:6">
      <c r="A66" s="46"/>
      <c r="B66" s="46"/>
      <c r="C66" s="46"/>
      <c r="D66" s="46"/>
      <c r="E66" s="46"/>
      <c r="F66" s="46"/>
    </row>
    <row r="67" spans="1:6">
      <c r="A67" s="46"/>
      <c r="B67" s="46"/>
      <c r="C67" s="46"/>
      <c r="D67" s="46"/>
      <c r="E67" s="46"/>
      <c r="F67" s="46"/>
    </row>
    <row r="68" spans="1:6">
      <c r="A68" s="46"/>
      <c r="B68" s="46"/>
      <c r="C68" s="46"/>
      <c r="D68" s="46"/>
      <c r="E68" s="46"/>
      <c r="F68" s="46"/>
    </row>
    <row r="69" spans="1:6">
      <c r="A69" s="46"/>
      <c r="B69" s="46"/>
      <c r="C69" s="46"/>
      <c r="D69" s="46"/>
      <c r="E69" s="46"/>
      <c r="F69" s="46"/>
    </row>
    <row r="70" spans="1:6">
      <c r="A70" s="46"/>
      <c r="B70" s="46"/>
      <c r="C70" s="46"/>
      <c r="D70" s="46"/>
      <c r="E70" s="46"/>
      <c r="F70" s="46"/>
    </row>
    <row r="71" spans="1:6">
      <c r="A71" s="46"/>
      <c r="B71" s="46"/>
      <c r="C71" s="46"/>
      <c r="D71" s="46"/>
      <c r="E71" s="46"/>
      <c r="F71" s="46"/>
    </row>
    <row r="72" spans="1:6">
      <c r="A72" s="46"/>
      <c r="B72" s="46"/>
      <c r="C72" s="46"/>
      <c r="D72" s="46"/>
      <c r="E72" s="46"/>
      <c r="F72" s="46"/>
    </row>
    <row r="73" spans="1:6">
      <c r="A73" s="46"/>
      <c r="B73" s="46"/>
      <c r="C73" s="46"/>
      <c r="D73" s="46"/>
      <c r="E73" s="46"/>
      <c r="F73" s="46"/>
    </row>
    <row r="74" spans="1:6">
      <c r="A74" s="46"/>
      <c r="B74" s="46"/>
      <c r="C74" s="46"/>
      <c r="D74" s="46"/>
      <c r="E74" s="46"/>
      <c r="F74" s="46"/>
    </row>
    <row r="75" spans="1:6">
      <c r="A75" s="46"/>
      <c r="B75" s="46"/>
      <c r="C75" s="46"/>
      <c r="D75" s="46"/>
      <c r="E75" s="46"/>
      <c r="F75" s="46"/>
    </row>
    <row r="76" spans="1:6">
      <c r="A76" s="46"/>
      <c r="B76" s="46"/>
      <c r="C76" s="46"/>
      <c r="D76" s="46"/>
      <c r="E76" s="46"/>
      <c r="F76" s="46"/>
    </row>
    <row r="77" spans="1:6">
      <c r="A77" s="46"/>
      <c r="B77" s="46"/>
      <c r="C77" s="46"/>
      <c r="D77" s="46"/>
      <c r="E77" s="46"/>
      <c r="F77" s="46"/>
    </row>
    <row r="78" spans="1:6">
      <c r="A78" s="46"/>
      <c r="B78" s="46"/>
      <c r="C78" s="46"/>
      <c r="D78" s="46"/>
      <c r="E78" s="46"/>
      <c r="F78" s="46"/>
    </row>
    <row r="79" spans="1:6">
      <c r="A79" s="46"/>
      <c r="B79" s="46"/>
      <c r="C79" s="46"/>
      <c r="D79" s="46"/>
      <c r="E79" s="46"/>
      <c r="F79" s="46"/>
    </row>
    <row r="80" spans="1:6">
      <c r="A80" s="46"/>
      <c r="B80" s="46"/>
      <c r="C80" s="46"/>
      <c r="D80" s="46"/>
      <c r="E80" s="46"/>
      <c r="F80" s="46"/>
    </row>
    <row r="81" spans="1:6">
      <c r="A81" s="46"/>
      <c r="B81" s="46"/>
      <c r="C81" s="46"/>
      <c r="D81" s="46"/>
      <c r="E81" s="46"/>
      <c r="F81" s="46"/>
    </row>
    <row r="82" spans="1:6">
      <c r="A82" s="46"/>
      <c r="B82" s="46"/>
      <c r="C82" s="46"/>
      <c r="D82" s="46"/>
      <c r="E82" s="46"/>
      <c r="F82" s="46"/>
    </row>
    <row r="83" spans="1:6">
      <c r="A83" s="46"/>
      <c r="B83" s="46"/>
      <c r="C83" s="46"/>
      <c r="D83" s="46"/>
      <c r="E83" s="46"/>
      <c r="F83" s="46"/>
    </row>
    <row r="84" spans="1:6">
      <c r="A84" s="46"/>
      <c r="B84" s="46"/>
      <c r="C84" s="46"/>
      <c r="D84" s="46"/>
      <c r="E84" s="46"/>
      <c r="F84" s="46"/>
    </row>
    <row r="85" spans="1:6">
      <c r="A85" s="46"/>
      <c r="B85" s="46"/>
      <c r="C85" s="46"/>
      <c r="D85" s="46"/>
      <c r="E85" s="46"/>
      <c r="F85" s="46"/>
    </row>
    <row r="86" spans="1:6">
      <c r="A86" s="46"/>
      <c r="B86" s="46"/>
      <c r="C86" s="46"/>
      <c r="D86" s="46"/>
      <c r="E86" s="46"/>
      <c r="F86" s="46"/>
    </row>
    <row r="87" spans="1:6">
      <c r="A87" s="46"/>
      <c r="B87" s="46"/>
      <c r="C87" s="46"/>
      <c r="D87" s="46"/>
      <c r="E87" s="46"/>
      <c r="F87" s="46"/>
    </row>
    <row r="88" spans="1:6">
      <c r="A88" s="46"/>
      <c r="B88" s="46"/>
      <c r="C88" s="46"/>
      <c r="D88" s="46"/>
      <c r="E88" s="46"/>
      <c r="F88" s="46"/>
    </row>
    <row r="89" spans="1:6">
      <c r="A89" s="46"/>
      <c r="B89" s="46"/>
      <c r="C89" s="46"/>
      <c r="D89" s="46"/>
      <c r="E89" s="46"/>
      <c r="F89" s="46"/>
    </row>
    <row r="90" spans="1:6">
      <c r="A90" s="46"/>
      <c r="B90" s="46"/>
      <c r="C90" s="46"/>
      <c r="D90" s="46"/>
      <c r="E90" s="46"/>
      <c r="F90" s="46"/>
    </row>
    <row r="91" spans="1:6">
      <c r="A91" s="46"/>
      <c r="B91" s="46"/>
      <c r="C91" s="46"/>
      <c r="D91" s="46"/>
      <c r="E91" s="46"/>
      <c r="F91" s="46"/>
    </row>
    <row r="92" spans="1:6">
      <c r="A92" s="46"/>
      <c r="B92" s="46"/>
      <c r="C92" s="46"/>
      <c r="D92" s="46"/>
      <c r="E92" s="46"/>
      <c r="F92" s="46"/>
    </row>
    <row r="93" spans="1:6">
      <c r="A93" s="46"/>
      <c r="B93" s="46"/>
      <c r="C93" s="46"/>
      <c r="D93" s="46"/>
      <c r="E93" s="46"/>
      <c r="F93" s="46"/>
    </row>
    <row r="94" spans="1:6">
      <c r="A94" s="46"/>
      <c r="B94" s="46"/>
      <c r="C94" s="46"/>
      <c r="D94" s="46"/>
      <c r="E94" s="46"/>
      <c r="F94" s="46"/>
    </row>
    <row r="95" spans="1:6">
      <c r="A95" s="46"/>
      <c r="B95" s="46"/>
      <c r="C95" s="46"/>
      <c r="D95" s="46"/>
      <c r="E95" s="46"/>
      <c r="F95" s="46"/>
    </row>
    <row r="96" spans="1:6">
      <c r="A96" s="46"/>
      <c r="B96" s="46"/>
      <c r="C96" s="46"/>
      <c r="D96" s="46"/>
      <c r="E96" s="46"/>
      <c r="F96" s="46"/>
    </row>
    <row r="97" spans="1:6">
      <c r="A97" s="46"/>
      <c r="B97" s="46"/>
      <c r="C97" s="46"/>
      <c r="D97" s="46"/>
      <c r="E97" s="46"/>
      <c r="F97" s="46"/>
    </row>
    <row r="98" spans="1:6">
      <c r="A98" s="46"/>
      <c r="B98" s="46"/>
      <c r="C98" s="46"/>
      <c r="D98" s="46"/>
      <c r="E98" s="46"/>
      <c r="F98" s="46"/>
    </row>
    <row r="99" spans="1:6">
      <c r="A99" s="46"/>
      <c r="B99" s="46"/>
      <c r="C99" s="46"/>
      <c r="D99" s="46"/>
      <c r="E99" s="46"/>
      <c r="F99" s="46"/>
    </row>
    <row r="100" spans="1:6">
      <c r="A100" s="46"/>
      <c r="B100" s="46"/>
      <c r="C100" s="46"/>
      <c r="D100" s="46"/>
      <c r="E100" s="46"/>
      <c r="F100" s="46"/>
    </row>
    <row r="101" spans="1:6">
      <c r="A101" s="46"/>
      <c r="B101" s="46"/>
      <c r="C101" s="46"/>
      <c r="D101" s="46"/>
      <c r="E101" s="46"/>
      <c r="F101" s="46"/>
    </row>
    <row r="102" spans="1:6">
      <c r="A102" s="46"/>
      <c r="B102" s="46"/>
      <c r="C102" s="46"/>
      <c r="D102" s="46"/>
      <c r="E102" s="46"/>
      <c r="F102" s="46"/>
    </row>
    <row r="103" spans="1:6">
      <c r="A103" s="46"/>
      <c r="B103" s="46"/>
      <c r="C103" s="46"/>
      <c r="D103" s="46"/>
      <c r="E103" s="46"/>
      <c r="F103" s="46"/>
    </row>
    <row r="104" spans="1:6">
      <c r="A104" s="46"/>
      <c r="B104" s="46"/>
      <c r="C104" s="46"/>
      <c r="D104" s="46"/>
      <c r="E104" s="46"/>
      <c r="F104" s="46"/>
    </row>
    <row r="105" spans="1:6">
      <c r="A105" s="46"/>
      <c r="B105" s="46"/>
      <c r="C105" s="46"/>
      <c r="D105" s="46"/>
      <c r="E105" s="46"/>
      <c r="F105" s="46"/>
    </row>
    <row r="106" spans="1:6">
      <c r="A106" s="46"/>
      <c r="B106" s="46"/>
      <c r="C106" s="46"/>
      <c r="D106" s="46"/>
      <c r="E106" s="46"/>
      <c r="F106" s="46"/>
    </row>
    <row r="107" spans="1:6">
      <c r="A107" s="46"/>
      <c r="B107" s="46"/>
      <c r="C107" s="46"/>
      <c r="D107" s="46"/>
      <c r="E107" s="46"/>
      <c r="F107" s="46"/>
    </row>
    <row r="108" spans="1:6">
      <c r="A108" s="46"/>
      <c r="B108" s="46"/>
      <c r="C108" s="46"/>
      <c r="D108" s="46"/>
      <c r="E108" s="46"/>
      <c r="F108" s="46"/>
    </row>
    <row r="109" spans="1:6">
      <c r="A109" s="46"/>
      <c r="B109" s="46"/>
      <c r="C109" s="46"/>
      <c r="D109" s="46"/>
      <c r="E109" s="46"/>
      <c r="F109" s="46"/>
    </row>
    <row r="110" spans="1:6">
      <c r="A110" s="46"/>
      <c r="B110" s="46"/>
      <c r="C110" s="46"/>
      <c r="D110" s="46"/>
      <c r="E110" s="46"/>
      <c r="F110" s="46"/>
    </row>
    <row r="111" spans="1:6">
      <c r="A111" s="46"/>
      <c r="B111" s="46"/>
      <c r="C111" s="46"/>
      <c r="D111" s="46"/>
      <c r="E111" s="46"/>
      <c r="F111" s="46"/>
    </row>
    <row r="112" spans="1:6">
      <c r="A112" s="46"/>
      <c r="B112" s="46"/>
      <c r="C112" s="46"/>
      <c r="D112" s="46"/>
      <c r="E112" s="46"/>
      <c r="F112" s="46"/>
    </row>
    <row r="113" spans="1:6">
      <c r="A113" s="46"/>
      <c r="B113" s="46"/>
      <c r="C113" s="46"/>
      <c r="D113" s="46"/>
      <c r="E113" s="46"/>
      <c r="F113" s="46"/>
    </row>
    <row r="114" spans="1:6">
      <c r="A114" s="46"/>
      <c r="B114" s="46"/>
      <c r="C114" s="46"/>
      <c r="D114" s="46"/>
      <c r="E114" s="46"/>
      <c r="F114" s="46"/>
    </row>
    <row r="115" spans="1:6">
      <c r="A115" s="46"/>
      <c r="B115" s="46"/>
      <c r="C115" s="46"/>
      <c r="D115" s="46"/>
      <c r="E115" s="46"/>
      <c r="F115" s="46"/>
    </row>
    <row r="116" spans="1:6">
      <c r="A116" s="46"/>
      <c r="B116" s="46"/>
      <c r="C116" s="46"/>
      <c r="D116" s="46"/>
      <c r="E116" s="46"/>
      <c r="F116" s="46"/>
    </row>
    <row r="117" spans="1:6">
      <c r="A117" s="46"/>
      <c r="B117" s="46"/>
      <c r="C117" s="46"/>
      <c r="D117" s="46"/>
      <c r="E117" s="46"/>
      <c r="F117" s="46"/>
    </row>
    <row r="118" spans="1:6">
      <c r="A118" s="46"/>
      <c r="B118" s="46"/>
      <c r="C118" s="46"/>
      <c r="D118" s="46"/>
      <c r="E118" s="46"/>
      <c r="F118" s="46"/>
    </row>
    <row r="119" spans="1:6">
      <c r="A119" s="46"/>
      <c r="B119" s="46"/>
      <c r="C119" s="46"/>
      <c r="D119" s="46"/>
      <c r="E119" s="46"/>
      <c r="F119" s="46"/>
    </row>
    <row r="120" spans="1:6">
      <c r="A120" s="46"/>
      <c r="B120" s="46"/>
      <c r="C120" s="46"/>
      <c r="D120" s="46"/>
      <c r="E120" s="46"/>
      <c r="F120" s="46"/>
    </row>
    <row r="121" spans="1:6">
      <c r="A121" s="46"/>
      <c r="B121" s="46"/>
      <c r="C121" s="46"/>
      <c r="D121" s="46"/>
      <c r="E121" s="46"/>
      <c r="F121" s="46"/>
    </row>
    <row r="122" spans="1:6">
      <c r="A122" s="46"/>
      <c r="B122" s="46"/>
      <c r="C122" s="46"/>
      <c r="D122" s="46"/>
      <c r="E122" s="46"/>
      <c r="F122" s="46"/>
    </row>
    <row r="123" spans="1:6">
      <c r="A123" s="46"/>
      <c r="B123" s="46"/>
      <c r="C123" s="46"/>
      <c r="D123" s="46"/>
      <c r="E123" s="46"/>
      <c r="F123" s="46"/>
    </row>
    <row r="124" spans="1:6">
      <c r="A124" s="46"/>
      <c r="B124" s="46"/>
      <c r="C124" s="46"/>
      <c r="D124" s="46"/>
      <c r="E124" s="46"/>
      <c r="F124" s="46"/>
    </row>
    <row r="125" spans="1:6">
      <c r="A125" s="46"/>
      <c r="B125" s="46"/>
      <c r="C125" s="46"/>
      <c r="D125" s="46"/>
      <c r="E125" s="46"/>
      <c r="F125" s="46"/>
    </row>
    <row r="126" spans="1:6">
      <c r="A126" s="46"/>
      <c r="B126" s="46"/>
      <c r="C126" s="46"/>
      <c r="D126" s="46"/>
      <c r="E126" s="46"/>
      <c r="F126" s="46"/>
    </row>
    <row r="127" spans="1:6">
      <c r="A127" s="46"/>
      <c r="B127" s="46"/>
      <c r="C127" s="46"/>
      <c r="D127" s="46"/>
      <c r="E127" s="46"/>
      <c r="F127" s="46"/>
    </row>
    <row r="128" spans="1:6">
      <c r="A128" s="46"/>
      <c r="B128" s="46"/>
      <c r="C128" s="46"/>
      <c r="D128" s="46"/>
      <c r="E128" s="46"/>
      <c r="F128" s="46"/>
    </row>
    <row r="129" spans="1:6">
      <c r="A129" s="46"/>
      <c r="B129" s="46"/>
      <c r="C129" s="46"/>
      <c r="D129" s="46"/>
      <c r="E129" s="46"/>
      <c r="F129" s="46"/>
    </row>
    <row r="130" spans="1:6">
      <c r="A130" s="46"/>
      <c r="B130" s="46"/>
      <c r="C130" s="46"/>
      <c r="D130" s="46"/>
      <c r="E130" s="46"/>
      <c r="F130" s="46"/>
    </row>
    <row r="131" spans="1:6">
      <c r="A131" s="46"/>
      <c r="B131" s="46"/>
      <c r="C131" s="46"/>
      <c r="D131" s="46"/>
      <c r="E131" s="46"/>
      <c r="F131" s="46"/>
    </row>
    <row r="132" spans="1:6">
      <c r="A132" s="46"/>
      <c r="B132" s="46"/>
      <c r="C132" s="46"/>
      <c r="D132" s="46"/>
      <c r="E132" s="46"/>
      <c r="F132" s="46"/>
    </row>
    <row r="133" spans="1:6">
      <c r="A133" s="46"/>
      <c r="B133" s="46"/>
      <c r="C133" s="46"/>
      <c r="D133" s="46"/>
      <c r="E133" s="46"/>
      <c r="F133" s="46"/>
    </row>
    <row r="134" spans="1:6">
      <c r="A134" s="46"/>
      <c r="B134" s="46"/>
      <c r="C134" s="46"/>
      <c r="D134" s="46"/>
      <c r="E134" s="46"/>
      <c r="F134" s="46"/>
    </row>
    <row r="135" spans="1:6">
      <c r="A135" s="46"/>
      <c r="B135" s="46"/>
      <c r="C135" s="46"/>
      <c r="D135" s="46"/>
      <c r="E135" s="46"/>
      <c r="F135" s="46"/>
    </row>
    <row r="136" spans="1:6">
      <c r="A136" s="46"/>
      <c r="B136" s="46"/>
      <c r="C136" s="46"/>
      <c r="D136" s="46"/>
      <c r="E136" s="46"/>
      <c r="F136" s="46"/>
    </row>
    <row r="137" spans="1:6">
      <c r="A137" s="46"/>
      <c r="B137" s="46"/>
      <c r="C137" s="46"/>
      <c r="D137" s="46"/>
      <c r="E137" s="46"/>
      <c r="F137" s="46"/>
    </row>
    <row r="138" spans="1:6">
      <c r="A138" s="46"/>
      <c r="B138" s="46"/>
      <c r="C138" s="46"/>
      <c r="D138" s="46"/>
      <c r="E138" s="46"/>
      <c r="F138" s="46"/>
    </row>
    <row r="139" spans="1:6">
      <c r="A139" s="46"/>
      <c r="B139" s="46"/>
      <c r="C139" s="46"/>
      <c r="D139" s="46"/>
      <c r="E139" s="46"/>
      <c r="F139" s="46"/>
    </row>
    <row r="140" spans="1:6">
      <c r="A140" s="46"/>
      <c r="B140" s="46"/>
      <c r="C140" s="46"/>
      <c r="D140" s="46"/>
      <c r="E140" s="46"/>
      <c r="F140" s="46"/>
    </row>
    <row r="141" spans="1:6">
      <c r="A141" s="46"/>
      <c r="B141" s="46"/>
      <c r="C141" s="46"/>
      <c r="D141" s="46"/>
      <c r="E141" s="46"/>
      <c r="F141" s="46"/>
    </row>
    <row r="142" spans="1:6">
      <c r="A142" s="46"/>
      <c r="B142" s="46"/>
      <c r="C142" s="46"/>
      <c r="D142" s="46"/>
      <c r="E142" s="46"/>
      <c r="F142" s="46"/>
    </row>
    <row r="143" spans="1:6">
      <c r="A143" s="46"/>
      <c r="B143" s="46"/>
      <c r="C143" s="46"/>
      <c r="D143" s="46"/>
      <c r="E143" s="46"/>
      <c r="F143" s="46"/>
    </row>
    <row r="144" spans="1:6">
      <c r="A144" s="46"/>
      <c r="B144" s="46"/>
      <c r="C144" s="46"/>
      <c r="D144" s="46"/>
      <c r="E144" s="46"/>
      <c r="F144" s="46"/>
    </row>
    <row r="145" spans="1:6">
      <c r="A145" s="46"/>
      <c r="B145" s="46"/>
      <c r="C145" s="46"/>
      <c r="D145" s="46"/>
      <c r="E145" s="46"/>
      <c r="F145" s="46"/>
    </row>
    <row r="146" spans="1:6">
      <c r="A146" s="46"/>
      <c r="B146" s="46"/>
      <c r="C146" s="46"/>
      <c r="D146" s="46"/>
      <c r="E146" s="46"/>
      <c r="F146" s="46"/>
    </row>
    <row r="147" spans="1:6">
      <c r="A147" s="46"/>
      <c r="B147" s="46"/>
      <c r="C147" s="46"/>
      <c r="D147" s="46"/>
      <c r="E147" s="46"/>
      <c r="F147" s="46"/>
    </row>
    <row r="148" spans="1:6">
      <c r="A148" s="46"/>
      <c r="B148" s="46"/>
      <c r="C148" s="46"/>
      <c r="D148" s="46"/>
      <c r="E148" s="46"/>
      <c r="F148" s="46"/>
    </row>
    <row r="149" spans="1:6">
      <c r="A149" s="46"/>
      <c r="B149" s="46"/>
      <c r="C149" s="46"/>
      <c r="D149" s="46"/>
      <c r="E149" s="46"/>
      <c r="F149" s="46"/>
    </row>
    <row r="150" spans="1:6">
      <c r="A150" s="46"/>
      <c r="B150" s="46"/>
      <c r="C150" s="46"/>
      <c r="D150" s="46"/>
      <c r="E150" s="46"/>
      <c r="F150" s="46"/>
    </row>
    <row r="151" spans="1:6">
      <c r="A151" s="46"/>
      <c r="B151" s="46"/>
      <c r="C151" s="46"/>
      <c r="D151" s="46"/>
      <c r="E151" s="46"/>
      <c r="F151" s="46"/>
    </row>
    <row r="152" spans="1:6">
      <c r="A152" s="46"/>
      <c r="B152" s="46"/>
      <c r="C152" s="46"/>
      <c r="D152" s="46"/>
      <c r="E152" s="46"/>
      <c r="F152" s="46"/>
    </row>
    <row r="153" spans="1:6">
      <c r="A153" s="46"/>
      <c r="B153" s="46"/>
      <c r="C153" s="46"/>
      <c r="D153" s="46"/>
      <c r="E153" s="46"/>
      <c r="F153" s="46"/>
    </row>
    <row r="154" spans="1:6">
      <c r="A154" s="46"/>
      <c r="B154" s="46"/>
      <c r="C154" s="46"/>
      <c r="D154" s="46"/>
      <c r="E154" s="46"/>
      <c r="F154" s="46"/>
    </row>
    <row r="155" spans="1:6">
      <c r="A155" s="46"/>
      <c r="B155" s="46"/>
      <c r="C155" s="46"/>
      <c r="D155" s="46"/>
      <c r="E155" s="46"/>
      <c r="F155" s="46"/>
    </row>
    <row r="156" spans="1:6">
      <c r="A156" s="46"/>
      <c r="B156" s="46"/>
      <c r="C156" s="46"/>
      <c r="D156" s="46"/>
      <c r="E156" s="46"/>
      <c r="F156" s="46"/>
    </row>
    <row r="157" spans="1:6">
      <c r="A157" s="46"/>
      <c r="B157" s="46"/>
      <c r="C157" s="46"/>
      <c r="D157" s="46"/>
      <c r="E157" s="46"/>
      <c r="F157" s="46"/>
    </row>
    <row r="158" spans="1:6">
      <c r="A158" s="46"/>
      <c r="B158" s="46"/>
      <c r="C158" s="46"/>
      <c r="D158" s="46"/>
      <c r="E158" s="46"/>
      <c r="F158" s="46"/>
    </row>
    <row r="159" spans="1:6">
      <c r="A159" s="46"/>
      <c r="B159" s="46"/>
      <c r="C159" s="46"/>
      <c r="D159" s="46"/>
      <c r="E159" s="46"/>
      <c r="F159" s="46"/>
    </row>
    <row r="160" spans="1:6">
      <c r="A160" s="46"/>
      <c r="B160" s="46"/>
      <c r="C160" s="46"/>
      <c r="D160" s="46"/>
      <c r="E160" s="46"/>
      <c r="F160" s="46"/>
    </row>
    <row r="161" spans="1:6">
      <c r="A161" s="46"/>
      <c r="B161" s="46"/>
      <c r="C161" s="46"/>
      <c r="D161" s="46"/>
      <c r="E161" s="46"/>
      <c r="F161" s="46"/>
    </row>
    <row r="162" spans="1:6">
      <c r="A162" s="46"/>
      <c r="B162" s="46"/>
      <c r="C162" s="46"/>
      <c r="D162" s="46"/>
      <c r="E162" s="46"/>
      <c r="F162" s="46"/>
    </row>
    <row r="163" spans="1:6">
      <c r="A163" s="46"/>
      <c r="B163" s="46"/>
      <c r="C163" s="46"/>
      <c r="D163" s="46"/>
      <c r="E163" s="46"/>
      <c r="F163" s="46"/>
    </row>
    <row r="164" spans="1:6">
      <c r="A164" s="46"/>
      <c r="B164" s="46"/>
      <c r="C164" s="46"/>
      <c r="D164" s="46"/>
      <c r="E164" s="46"/>
      <c r="F164" s="46"/>
    </row>
    <row r="165" spans="1:6">
      <c r="A165" s="46"/>
      <c r="B165" s="46"/>
      <c r="C165" s="46"/>
      <c r="D165" s="46"/>
      <c r="E165" s="46"/>
      <c r="F165" s="46"/>
    </row>
    <row r="166" spans="1:6">
      <c r="A166" s="46"/>
      <c r="B166" s="46"/>
      <c r="C166" s="46"/>
      <c r="D166" s="46"/>
      <c r="E166" s="46"/>
      <c r="F166" s="46"/>
    </row>
    <row r="167" spans="1:6">
      <c r="A167" s="46"/>
      <c r="B167" s="46"/>
      <c r="C167" s="46"/>
      <c r="D167" s="46"/>
      <c r="E167" s="46"/>
      <c r="F167" s="46"/>
    </row>
    <row r="168" spans="1:6">
      <c r="A168" s="46"/>
      <c r="B168" s="46"/>
      <c r="C168" s="46"/>
      <c r="D168" s="46"/>
      <c r="E168" s="46"/>
      <c r="F168" s="46"/>
    </row>
    <row r="169" spans="1:6">
      <c r="A169" s="46"/>
      <c r="B169" s="46"/>
      <c r="C169" s="46"/>
      <c r="D169" s="46"/>
      <c r="E169" s="46"/>
      <c r="F169" s="46"/>
    </row>
    <row r="170" spans="1:6">
      <c r="A170" s="46"/>
      <c r="B170" s="46"/>
      <c r="C170" s="46"/>
      <c r="D170" s="46"/>
      <c r="E170" s="46"/>
      <c r="F170" s="46"/>
    </row>
    <row r="171" spans="1:6">
      <c r="A171" s="46"/>
      <c r="B171" s="46"/>
      <c r="C171" s="46"/>
      <c r="D171" s="46"/>
      <c r="E171" s="46"/>
      <c r="F171" s="46"/>
    </row>
    <row r="172" spans="1:6">
      <c r="A172" s="46"/>
      <c r="B172" s="46"/>
      <c r="C172" s="46"/>
      <c r="D172" s="46"/>
      <c r="E172" s="46"/>
      <c r="F172" s="46"/>
    </row>
    <row r="173" spans="1:6">
      <c r="A173" s="46"/>
      <c r="B173" s="46"/>
      <c r="C173" s="46"/>
      <c r="D173" s="46"/>
      <c r="E173" s="46"/>
      <c r="F173" s="46"/>
    </row>
  </sheetData>
  <mergeCells count="17">
    <mergeCell ref="B25:C25"/>
    <mergeCell ref="A4:F4"/>
    <mergeCell ref="A5:F5"/>
    <mergeCell ref="A8:F8"/>
    <mergeCell ref="A9:F9"/>
    <mergeCell ref="A11:F11"/>
    <mergeCell ref="A12:F12"/>
    <mergeCell ref="A16:C16"/>
    <mergeCell ref="A18:C18"/>
    <mergeCell ref="B19:C19"/>
    <mergeCell ref="B20:D20"/>
    <mergeCell ref="A23:B23"/>
    <mergeCell ref="B26:C26"/>
    <mergeCell ref="B27:C27"/>
    <mergeCell ref="A31:F31"/>
    <mergeCell ref="A32:F32"/>
    <mergeCell ref="A42:B42"/>
  </mergeCells>
  <hyperlinks>
    <hyperlink ref="B20" r:id="rId1"/>
    <hyperlink ref="B28" r:id="rId2" display="www.statistik-nord.de"/>
    <hyperlink ref="B25" r:id="rId3"/>
    <hyperlink ref="B29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" style="1" customWidth="1"/>
    <col min="2" max="3" width="14.5703125" style="1" customWidth="1"/>
    <col min="4" max="5" width="13.5703125" style="1" customWidth="1"/>
    <col min="6" max="11" width="11.7109375" style="1" customWidth="1"/>
    <col min="12" max="26" width="3.140625" style="1" customWidth="1"/>
    <col min="27" max="16384" width="11.28515625" style="1"/>
  </cols>
  <sheetData>
    <row r="1" spans="1:26" s="56" customFormat="1" ht="14.1" customHeight="1">
      <c r="A1" s="125" t="s">
        <v>144</v>
      </c>
      <c r="B1" s="126"/>
      <c r="C1" s="126"/>
      <c r="D1" s="126"/>
      <c r="E1" s="126"/>
      <c r="T1" s="1"/>
      <c r="U1" s="1"/>
      <c r="V1" s="1"/>
      <c r="W1" s="1"/>
      <c r="X1" s="1"/>
      <c r="Y1" s="1"/>
      <c r="Z1" s="1"/>
    </row>
    <row r="2" spans="1:26" s="56" customFormat="1" ht="14.1" customHeight="1">
      <c r="A2" s="19"/>
      <c r="B2" s="18"/>
      <c r="C2" s="18"/>
      <c r="D2" s="18"/>
      <c r="E2" s="65"/>
      <c r="T2" s="1"/>
      <c r="U2" s="1"/>
      <c r="V2" s="1"/>
      <c r="W2" s="1"/>
      <c r="X2" s="1"/>
      <c r="Y2" s="1"/>
      <c r="Z2" s="1"/>
    </row>
    <row r="3" spans="1:26" s="64" customFormat="1" ht="15.6" customHeight="1">
      <c r="A3" s="129" t="s">
        <v>4</v>
      </c>
      <c r="B3" s="116" t="s">
        <v>152</v>
      </c>
      <c r="C3" s="117"/>
      <c r="D3" s="117"/>
      <c r="E3" s="117"/>
      <c r="T3" s="41"/>
      <c r="U3" s="41"/>
      <c r="V3" s="41"/>
      <c r="W3" s="41"/>
      <c r="X3" s="41"/>
      <c r="Y3" s="41"/>
      <c r="Z3" s="41"/>
    </row>
    <row r="4" spans="1:26" s="41" customFormat="1" ht="15.6" customHeight="1">
      <c r="A4" s="130"/>
      <c r="B4" s="36">
        <v>2015</v>
      </c>
      <c r="C4" s="36">
        <v>2014</v>
      </c>
      <c r="D4" s="116" t="s">
        <v>60</v>
      </c>
      <c r="E4" s="117"/>
    </row>
    <row r="5" spans="1:26" s="41" customFormat="1" ht="15.6" customHeight="1">
      <c r="A5" s="131"/>
      <c r="B5" s="116" t="s">
        <v>118</v>
      </c>
      <c r="C5" s="132"/>
      <c r="D5" s="133"/>
      <c r="E5" s="37" t="s">
        <v>62</v>
      </c>
    </row>
    <row r="6" spans="1:26" ht="14.25" customHeight="1">
      <c r="A6" s="23"/>
      <c r="B6" s="21"/>
      <c r="C6" s="21"/>
      <c r="D6" s="21"/>
      <c r="E6" s="22"/>
    </row>
    <row r="7" spans="1:26" ht="14.25" customHeight="1">
      <c r="A7" s="23" t="s">
        <v>5</v>
      </c>
      <c r="B7" s="72">
        <v>1393.289</v>
      </c>
      <c r="C7" s="72">
        <v>1187.0999999999999</v>
      </c>
      <c r="D7" s="73">
        <v>206.18900000000008</v>
      </c>
      <c r="E7" s="74">
        <v>17.36913486648136</v>
      </c>
    </row>
    <row r="8" spans="1:26" s="2" customFormat="1" ht="14.25" customHeight="1">
      <c r="A8" s="23" t="s">
        <v>6</v>
      </c>
      <c r="B8" s="72">
        <v>3313.35</v>
      </c>
      <c r="C8" s="72">
        <v>2857.9969999999998</v>
      </c>
      <c r="D8" s="73">
        <v>455.35300000000007</v>
      </c>
      <c r="E8" s="74">
        <v>15.932591951636056</v>
      </c>
    </row>
    <row r="9" spans="1:26" ht="14.25" customHeight="1">
      <c r="A9" s="26" t="s">
        <v>7</v>
      </c>
      <c r="B9" s="72">
        <v>4706.6390000000001</v>
      </c>
      <c r="C9" s="72">
        <v>4045.0970000000002</v>
      </c>
      <c r="D9" s="73">
        <v>661.54199999999992</v>
      </c>
      <c r="E9" s="74">
        <v>16.354169010038561</v>
      </c>
    </row>
    <row r="10" spans="1:26" ht="14.25" customHeight="1">
      <c r="A10" s="27" t="s">
        <v>8</v>
      </c>
      <c r="B10" s="53"/>
      <c r="C10" s="53"/>
      <c r="D10" s="25"/>
      <c r="E10" s="25"/>
    </row>
    <row r="11" spans="1:26" ht="14.25" customHeight="1">
      <c r="A11" s="27" t="s">
        <v>63</v>
      </c>
      <c r="B11" s="72">
        <v>4434.05</v>
      </c>
      <c r="C11" s="72">
        <v>3925.7020000000002</v>
      </c>
      <c r="D11" s="73">
        <v>508.34799999999996</v>
      </c>
      <c r="E11" s="74">
        <v>12.949225386949891</v>
      </c>
    </row>
    <row r="12" spans="1:26" ht="14.25" customHeight="1">
      <c r="A12" s="28" t="s">
        <v>8</v>
      </c>
      <c r="B12" s="53"/>
      <c r="C12" s="53"/>
      <c r="D12" s="25"/>
      <c r="E12" s="25"/>
    </row>
    <row r="13" spans="1:26" ht="14.25" customHeight="1">
      <c r="A13" s="28" t="s">
        <v>64</v>
      </c>
      <c r="B13" s="72">
        <v>2676.4340000000002</v>
      </c>
      <c r="C13" s="72">
        <v>2622.2570000000001</v>
      </c>
      <c r="D13" s="73">
        <v>54.177000000000135</v>
      </c>
      <c r="E13" s="74">
        <v>2.066044632543651</v>
      </c>
    </row>
    <row r="14" spans="1:26" ht="14.25" customHeight="1">
      <c r="A14" s="28" t="s">
        <v>65</v>
      </c>
      <c r="B14" s="72">
        <v>1757.616</v>
      </c>
      <c r="C14" s="72">
        <v>1303.4449999999999</v>
      </c>
      <c r="D14" s="73">
        <v>454.17100000000005</v>
      </c>
      <c r="E14" s="74">
        <v>34.843894448941086</v>
      </c>
    </row>
    <row r="15" spans="1:26" ht="14.25" customHeight="1">
      <c r="A15" s="27" t="s">
        <v>66</v>
      </c>
      <c r="B15" s="72">
        <v>272.589</v>
      </c>
      <c r="C15" s="72">
        <v>119.395</v>
      </c>
      <c r="D15" s="73">
        <v>153.19400000000002</v>
      </c>
      <c r="E15" s="74">
        <v>128.30855563465806</v>
      </c>
    </row>
    <row r="16" spans="1:26" s="13" customFormat="1" ht="14.25" customHeight="1">
      <c r="A16" s="23"/>
      <c r="B16" s="24"/>
      <c r="C16" s="24"/>
      <c r="D16" s="24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5" ht="14.25" customHeight="1">
      <c r="A17" s="29" t="s">
        <v>73</v>
      </c>
      <c r="B17" s="53"/>
      <c r="C17" s="53"/>
      <c r="D17" s="53"/>
      <c r="E17" s="52"/>
    </row>
    <row r="18" spans="1:5" ht="14.25" hidden="1" customHeight="1">
      <c r="A18" s="23" t="s">
        <v>75</v>
      </c>
      <c r="B18" s="72">
        <v>3262</v>
      </c>
      <c r="C18" s="72">
        <v>2963</v>
      </c>
      <c r="D18" s="75">
        <v>299</v>
      </c>
      <c r="E18" s="74">
        <v>10.09112386095174</v>
      </c>
    </row>
    <row r="19" spans="1:5" ht="14.25" hidden="1" customHeight="1">
      <c r="A19" s="23" t="s">
        <v>76</v>
      </c>
      <c r="B19" s="72">
        <v>381</v>
      </c>
      <c r="C19" s="72">
        <v>360</v>
      </c>
      <c r="D19" s="75">
        <v>21</v>
      </c>
      <c r="E19" s="74">
        <v>5.8333333333333286</v>
      </c>
    </row>
    <row r="20" spans="1:5" ht="14.25" customHeight="1">
      <c r="A20" s="23" t="s">
        <v>67</v>
      </c>
      <c r="B20" s="72">
        <v>6905</v>
      </c>
      <c r="C20" s="72">
        <v>6286</v>
      </c>
      <c r="D20" s="75">
        <v>619</v>
      </c>
      <c r="E20" s="74">
        <v>9.8472796691059443</v>
      </c>
    </row>
    <row r="21" spans="1:5" ht="14.25" customHeight="1">
      <c r="A21" s="27" t="s">
        <v>74</v>
      </c>
      <c r="B21" s="54"/>
      <c r="C21" s="59"/>
      <c r="D21" s="60"/>
      <c r="E21" s="25"/>
    </row>
    <row r="22" spans="1:5" ht="14.25" hidden="1" customHeight="1">
      <c r="A22" s="28" t="s">
        <v>77</v>
      </c>
      <c r="B22" s="72">
        <v>2872</v>
      </c>
      <c r="C22" s="72">
        <v>2714</v>
      </c>
      <c r="D22" s="75">
        <v>158</v>
      </c>
      <c r="E22" s="74">
        <v>5.8216654384672069</v>
      </c>
    </row>
    <row r="23" spans="1:5" ht="14.25" hidden="1" customHeight="1">
      <c r="A23" s="28" t="s">
        <v>78</v>
      </c>
      <c r="B23" s="72">
        <v>337</v>
      </c>
      <c r="C23" s="72">
        <v>326</v>
      </c>
      <c r="D23" s="75">
        <v>11</v>
      </c>
      <c r="E23" s="74">
        <v>3.3742331288343621</v>
      </c>
    </row>
    <row r="24" spans="1:5" ht="14.25" customHeight="1">
      <c r="A24" s="28" t="s">
        <v>68</v>
      </c>
      <c r="B24" s="72">
        <v>6081</v>
      </c>
      <c r="C24" s="76">
        <v>5754</v>
      </c>
      <c r="D24" s="75">
        <v>327</v>
      </c>
      <c r="E24" s="74">
        <v>5.6830031282586049</v>
      </c>
    </row>
    <row r="25" spans="1:5" ht="14.25" hidden="1" customHeight="1">
      <c r="A25" s="28" t="s">
        <v>79</v>
      </c>
      <c r="B25" s="72">
        <v>166</v>
      </c>
      <c r="C25" s="72">
        <v>61</v>
      </c>
      <c r="D25" s="75">
        <v>105</v>
      </c>
      <c r="E25" s="74">
        <v>172.13114754098359</v>
      </c>
    </row>
    <row r="26" spans="1:5" ht="14.25" hidden="1" customHeight="1">
      <c r="A26" s="28" t="s">
        <v>80</v>
      </c>
      <c r="B26" s="72">
        <v>12</v>
      </c>
      <c r="C26" s="72">
        <v>10</v>
      </c>
      <c r="D26" s="75">
        <v>2</v>
      </c>
      <c r="E26" s="74">
        <v>20</v>
      </c>
    </row>
    <row r="27" spans="1:5" ht="14.25" customHeight="1">
      <c r="A27" s="28" t="s">
        <v>69</v>
      </c>
      <c r="B27" s="72">
        <v>344</v>
      </c>
      <c r="C27" s="76">
        <v>132</v>
      </c>
      <c r="D27" s="75">
        <v>212</v>
      </c>
      <c r="E27" s="74">
        <v>160.60606060606057</v>
      </c>
    </row>
    <row r="28" spans="1:5" ht="14.25" hidden="1" customHeight="1">
      <c r="A28" s="28" t="s">
        <v>81</v>
      </c>
      <c r="B28" s="72">
        <v>54</v>
      </c>
      <c r="C28" s="72">
        <v>35</v>
      </c>
      <c r="D28" s="75">
        <v>19</v>
      </c>
      <c r="E28" s="74">
        <v>54.285714285714306</v>
      </c>
    </row>
    <row r="29" spans="1:5" ht="14.25" hidden="1" customHeight="1">
      <c r="A29" s="28" t="s">
        <v>82</v>
      </c>
      <c r="B29" s="72">
        <v>10</v>
      </c>
      <c r="C29" s="72">
        <v>5</v>
      </c>
      <c r="D29" s="75">
        <v>5</v>
      </c>
      <c r="E29" s="74">
        <v>100</v>
      </c>
    </row>
    <row r="30" spans="1:5" ht="14.25" customHeight="1">
      <c r="A30" s="28" t="s">
        <v>70</v>
      </c>
      <c r="B30" s="76">
        <v>118</v>
      </c>
      <c r="C30" s="76">
        <v>75</v>
      </c>
      <c r="D30" s="75">
        <v>43</v>
      </c>
      <c r="E30" s="74">
        <v>57.333333333333343</v>
      </c>
    </row>
    <row r="31" spans="1:5" ht="14.25" hidden="1" customHeight="1">
      <c r="A31" s="28" t="s">
        <v>83</v>
      </c>
      <c r="B31" s="72">
        <v>74</v>
      </c>
      <c r="C31" s="72">
        <v>101</v>
      </c>
      <c r="D31" s="75">
        <v>-27</v>
      </c>
      <c r="E31" s="74">
        <v>-26.732673267326732</v>
      </c>
    </row>
    <row r="32" spans="1:5" ht="14.25" hidden="1" customHeight="1">
      <c r="A32" s="28" t="s">
        <v>84</v>
      </c>
      <c r="B32" s="72">
        <v>22</v>
      </c>
      <c r="C32" s="72">
        <v>19</v>
      </c>
      <c r="D32" s="75">
        <v>3</v>
      </c>
      <c r="E32" s="74">
        <v>15.78947368421052</v>
      </c>
    </row>
    <row r="33" spans="1:26" ht="14.25" customHeight="1">
      <c r="A33" s="28" t="s">
        <v>71</v>
      </c>
      <c r="B33" s="76">
        <v>170</v>
      </c>
      <c r="C33" s="76">
        <v>221</v>
      </c>
      <c r="D33" s="75">
        <v>-51</v>
      </c>
      <c r="E33" s="74">
        <v>-23.07692307692308</v>
      </c>
    </row>
    <row r="34" spans="1:26" ht="14.25" customHeight="1">
      <c r="A34" s="32" t="s">
        <v>72</v>
      </c>
      <c r="B34" s="76">
        <v>192</v>
      </c>
      <c r="C34" s="76">
        <v>104</v>
      </c>
      <c r="D34" s="75">
        <v>88</v>
      </c>
      <c r="E34" s="74">
        <v>84.615384615384613</v>
      </c>
    </row>
    <row r="35" spans="1:26" ht="14.25" customHeight="1">
      <c r="A35" s="23"/>
      <c r="B35" s="31"/>
      <c r="C35" s="31"/>
      <c r="D35" s="30"/>
      <c r="E35" s="25"/>
    </row>
    <row r="36" spans="1:26" ht="14.25" hidden="1" customHeight="1">
      <c r="A36" s="23" t="s">
        <v>143</v>
      </c>
      <c r="B36" s="72">
        <v>5567.4709999999995</v>
      </c>
      <c r="C36" s="72">
        <v>4816.2</v>
      </c>
      <c r="D36" s="75">
        <v>751.27099999999973</v>
      </c>
      <c r="E36" s="74">
        <v>15.598833104937498</v>
      </c>
    </row>
    <row r="37" spans="1:26" ht="14.25" hidden="1" customHeight="1">
      <c r="A37" s="23" t="s">
        <v>142</v>
      </c>
      <c r="B37" s="72">
        <v>473.774</v>
      </c>
      <c r="C37" s="72">
        <v>399.28800000000001</v>
      </c>
      <c r="D37" s="75">
        <v>74.48599999999999</v>
      </c>
      <c r="E37" s="74">
        <v>18.654705375568511</v>
      </c>
    </row>
    <row r="38" spans="1:26" ht="14.25" customHeight="1">
      <c r="A38" s="100" t="s">
        <v>147</v>
      </c>
      <c r="B38" s="77">
        <v>11608.716</v>
      </c>
      <c r="C38" s="77">
        <v>10031.687999999998</v>
      </c>
      <c r="D38" s="78">
        <v>1577.0280000000021</v>
      </c>
      <c r="E38" s="79">
        <v>15.720464990538005</v>
      </c>
    </row>
    <row r="40" spans="1:26" ht="14.25" customHeight="1">
      <c r="A40" s="65"/>
      <c r="B40" s="65"/>
      <c r="C40" s="65"/>
      <c r="D40" s="65"/>
      <c r="E40" s="65"/>
    </row>
    <row r="41" spans="1:26" s="56" customFormat="1" ht="14.25">
      <c r="A41" s="127" t="s">
        <v>99</v>
      </c>
      <c r="B41" s="128"/>
      <c r="C41" s="128"/>
      <c r="D41" s="128"/>
      <c r="E41" s="1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56" customFormat="1" ht="14.25">
      <c r="A42" s="57"/>
      <c r="B42" s="69"/>
      <c r="C42" s="69"/>
      <c r="D42" s="69"/>
      <c r="E42" s="6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64" customFormat="1" ht="15.6" customHeight="1">
      <c r="A43" s="112" t="s">
        <v>117</v>
      </c>
      <c r="B43" s="116" t="s">
        <v>152</v>
      </c>
      <c r="C43" s="117"/>
      <c r="D43" s="117"/>
      <c r="E43" s="117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s="41" customFormat="1" ht="15.6" customHeight="1">
      <c r="A44" s="113"/>
      <c r="B44" s="123">
        <v>2015</v>
      </c>
      <c r="C44" s="124"/>
      <c r="D44" s="116">
        <v>2014</v>
      </c>
      <c r="E44" s="117"/>
    </row>
    <row r="45" spans="1:26" s="41" customFormat="1" ht="15.6" customHeight="1">
      <c r="A45" s="114"/>
      <c r="B45" s="118" t="s">
        <v>145</v>
      </c>
      <c r="C45" s="118" t="s">
        <v>146</v>
      </c>
      <c r="D45" s="118" t="s">
        <v>145</v>
      </c>
      <c r="E45" s="121" t="s">
        <v>146</v>
      </c>
    </row>
    <row r="46" spans="1:26" s="42" customFormat="1" ht="15.6" customHeight="1">
      <c r="A46" s="115"/>
      <c r="B46" s="119"/>
      <c r="C46" s="120"/>
      <c r="D46" s="119"/>
      <c r="E46" s="122"/>
    </row>
    <row r="47" spans="1:26">
      <c r="A47" s="38"/>
      <c r="B47" s="31"/>
      <c r="C47" s="31"/>
      <c r="D47" s="31"/>
      <c r="E47" s="39"/>
    </row>
    <row r="48" spans="1:26">
      <c r="A48" s="39" t="s">
        <v>100</v>
      </c>
      <c r="B48" s="80">
        <v>220</v>
      </c>
      <c r="C48" s="80">
        <v>267.88200000000001</v>
      </c>
      <c r="D48" s="75">
        <v>214</v>
      </c>
      <c r="E48" s="75">
        <v>257.60000000000002</v>
      </c>
    </row>
    <row r="49" spans="1:9">
      <c r="A49" s="39" t="s">
        <v>101</v>
      </c>
      <c r="B49" s="80">
        <v>3672</v>
      </c>
      <c r="C49" s="80">
        <v>7537.9410000000007</v>
      </c>
      <c r="D49" s="75">
        <v>3067</v>
      </c>
      <c r="E49" s="75">
        <v>6145.65</v>
      </c>
    </row>
    <row r="50" spans="1:9">
      <c r="A50" s="39" t="s">
        <v>103</v>
      </c>
      <c r="B50" s="80">
        <v>137</v>
      </c>
      <c r="C50" s="80">
        <v>147.58199999999999</v>
      </c>
      <c r="D50" s="75">
        <v>112</v>
      </c>
      <c r="E50" s="75">
        <v>106.96000000000001</v>
      </c>
      <c r="I50" s="48"/>
    </row>
    <row r="51" spans="1:9">
      <c r="A51" s="39" t="s">
        <v>150</v>
      </c>
      <c r="B51" s="80">
        <v>2</v>
      </c>
      <c r="C51" s="80">
        <v>3.17</v>
      </c>
      <c r="D51" s="75">
        <v>0</v>
      </c>
      <c r="E51" s="75">
        <v>0</v>
      </c>
      <c r="I51" s="48"/>
    </row>
    <row r="52" spans="1:9">
      <c r="A52" s="39" t="s">
        <v>104</v>
      </c>
      <c r="B52" s="80">
        <v>126</v>
      </c>
      <c r="C52" s="80">
        <v>154.86199999999999</v>
      </c>
      <c r="D52" s="75">
        <v>112</v>
      </c>
      <c r="E52" s="75">
        <v>132.81200000000001</v>
      </c>
    </row>
    <row r="53" spans="1:9">
      <c r="A53" s="39" t="s">
        <v>106</v>
      </c>
      <c r="B53" s="80">
        <v>100</v>
      </c>
      <c r="C53" s="80">
        <v>96.804000000000002</v>
      </c>
      <c r="D53" s="75">
        <v>100</v>
      </c>
      <c r="E53" s="75">
        <v>91.4</v>
      </c>
    </row>
    <row r="54" spans="1:9">
      <c r="A54" s="39" t="s">
        <v>151</v>
      </c>
      <c r="B54" s="80">
        <v>6</v>
      </c>
      <c r="C54" s="80">
        <v>12.24</v>
      </c>
      <c r="D54" s="75">
        <v>0</v>
      </c>
      <c r="E54" s="75">
        <v>0</v>
      </c>
    </row>
    <row r="55" spans="1:9">
      <c r="A55" s="39" t="s">
        <v>105</v>
      </c>
      <c r="B55" s="80">
        <v>446</v>
      </c>
      <c r="C55" s="80">
        <v>759.83400000000006</v>
      </c>
      <c r="D55" s="75">
        <v>428</v>
      </c>
      <c r="E55" s="75">
        <v>749.88</v>
      </c>
    </row>
    <row r="56" spans="1:9">
      <c r="A56" s="39" t="s">
        <v>107</v>
      </c>
      <c r="B56" s="80">
        <v>312</v>
      </c>
      <c r="C56" s="80">
        <v>459.88800000000003</v>
      </c>
      <c r="D56" s="75">
        <v>326</v>
      </c>
      <c r="E56" s="75">
        <v>443.10799999999995</v>
      </c>
    </row>
    <row r="57" spans="1:9">
      <c r="A57" s="39" t="s">
        <v>108</v>
      </c>
      <c r="B57" s="80">
        <v>337</v>
      </c>
      <c r="C57" s="80">
        <v>493.44799999999992</v>
      </c>
      <c r="D57" s="75">
        <v>204</v>
      </c>
      <c r="E57" s="75">
        <v>285.91399999999999</v>
      </c>
    </row>
    <row r="58" spans="1:9">
      <c r="A58" s="39" t="s">
        <v>109</v>
      </c>
      <c r="B58" s="80">
        <v>944</v>
      </c>
      <c r="C58" s="80">
        <v>957.16200000000003</v>
      </c>
      <c r="D58" s="75">
        <v>1163</v>
      </c>
      <c r="E58" s="75">
        <v>1142.499</v>
      </c>
    </row>
    <row r="59" spans="1:9">
      <c r="A59" s="39" t="s">
        <v>102</v>
      </c>
      <c r="B59" s="80">
        <v>208</v>
      </c>
      <c r="C59" s="80">
        <v>300.846</v>
      </c>
      <c r="D59" s="75">
        <v>168</v>
      </c>
      <c r="E59" s="75">
        <v>229.964</v>
      </c>
    </row>
    <row r="60" spans="1:9">
      <c r="A60" s="39" t="s">
        <v>110</v>
      </c>
      <c r="B60" s="80">
        <v>303</v>
      </c>
      <c r="C60" s="80">
        <v>320.49099999999999</v>
      </c>
      <c r="D60" s="75">
        <v>299</v>
      </c>
      <c r="E60" s="75">
        <v>353.01600000000002</v>
      </c>
    </row>
    <row r="61" spans="1:9">
      <c r="A61" s="39" t="s">
        <v>111</v>
      </c>
      <c r="B61" s="80">
        <v>92</v>
      </c>
      <c r="C61" s="80">
        <v>96.566000000000003</v>
      </c>
      <c r="D61" s="75">
        <v>93</v>
      </c>
      <c r="E61" s="75">
        <v>92.884999999999991</v>
      </c>
    </row>
    <row r="62" spans="1:9">
      <c r="A62" s="40" t="s">
        <v>112</v>
      </c>
      <c r="B62" s="81">
        <v>6905</v>
      </c>
      <c r="C62" s="81">
        <v>11608.715999999999</v>
      </c>
      <c r="D62" s="78">
        <v>6286</v>
      </c>
      <c r="E62" s="78">
        <v>10031.688</v>
      </c>
    </row>
    <row r="63" spans="1:9" ht="12.75">
      <c r="A63" s="68"/>
      <c r="B63" s="19"/>
      <c r="C63" s="19"/>
      <c r="D63" s="20"/>
      <c r="E63" s="19"/>
    </row>
  </sheetData>
  <mergeCells count="14">
    <mergeCell ref="A1:E1"/>
    <mergeCell ref="A41:E41"/>
    <mergeCell ref="B3:E3"/>
    <mergeCell ref="D4:E4"/>
    <mergeCell ref="A3:A5"/>
    <mergeCell ref="B5:D5"/>
    <mergeCell ref="A43:A46"/>
    <mergeCell ref="B43:E43"/>
    <mergeCell ref="D44:E44"/>
    <mergeCell ref="B45:B46"/>
    <mergeCell ref="C45:C46"/>
    <mergeCell ref="D45:D46"/>
    <mergeCell ref="E45:E46"/>
    <mergeCell ref="B44:C44"/>
  </mergeCells>
  <conditionalFormatting sqref="A21:E21 A24:E24 A27:E27 A30:E30 A33:E35 A38:E38 A6:E18">
    <cfRule type="expression" dxfId="20" priority="25">
      <formula>MOD(ROW(),2)=0</formula>
    </cfRule>
  </conditionalFormatting>
  <conditionalFormatting sqref="A19:E19">
    <cfRule type="expression" dxfId="19" priority="24">
      <formula>MOD(ROW(),2)=0</formula>
    </cfRule>
  </conditionalFormatting>
  <conditionalFormatting sqref="A20:E20">
    <cfRule type="expression" dxfId="18" priority="23">
      <formula>MOD(ROW(),2)=0</formula>
    </cfRule>
  </conditionalFormatting>
  <conditionalFormatting sqref="A22:E22">
    <cfRule type="expression" dxfId="17" priority="22">
      <formula>MOD(ROW(),2)=0</formula>
    </cfRule>
  </conditionalFormatting>
  <conditionalFormatting sqref="A23:E23">
    <cfRule type="expression" dxfId="16" priority="21">
      <formula>MOD(ROW(),2)=0</formula>
    </cfRule>
  </conditionalFormatting>
  <conditionalFormatting sqref="A25:E25">
    <cfRule type="expression" dxfId="15" priority="20">
      <formula>MOD(ROW(),2)=0</formula>
    </cfRule>
  </conditionalFormatting>
  <conditionalFormatting sqref="A26:E26">
    <cfRule type="expression" dxfId="14" priority="19">
      <formula>MOD(ROW(),2)=0</formula>
    </cfRule>
  </conditionalFormatting>
  <conditionalFormatting sqref="A28:E28">
    <cfRule type="expression" dxfId="13" priority="18">
      <formula>MOD(ROW(),2)=0</formula>
    </cfRule>
  </conditionalFormatting>
  <conditionalFormatting sqref="A29:E29">
    <cfRule type="expression" dxfId="12" priority="17">
      <formula>MOD(ROW(),2)=0</formula>
    </cfRule>
  </conditionalFormatting>
  <conditionalFormatting sqref="A31:E31">
    <cfRule type="expression" dxfId="11" priority="16">
      <formula>MOD(ROW(),2)=0</formula>
    </cfRule>
  </conditionalFormatting>
  <conditionalFormatting sqref="A32:E32">
    <cfRule type="expression" dxfId="10" priority="15">
      <formula>MOD(ROW(),2)=0</formula>
    </cfRule>
  </conditionalFormatting>
  <conditionalFormatting sqref="A36:E36">
    <cfRule type="expression" dxfId="9" priority="14">
      <formula>MOD(ROW(),2)=0</formula>
    </cfRule>
  </conditionalFormatting>
  <conditionalFormatting sqref="A37:E37">
    <cfRule type="expression" dxfId="8" priority="13">
      <formula>MOD(ROW(),2)=0</formula>
    </cfRule>
  </conditionalFormatting>
  <conditionalFormatting sqref="A47:E62">
    <cfRule type="expression" dxfId="7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56" customFormat="1" ht="14.25">
      <c r="A1" s="127" t="s">
        <v>113</v>
      </c>
      <c r="B1" s="126"/>
      <c r="C1" s="126"/>
      <c r="D1" s="126"/>
      <c r="E1" s="126"/>
      <c r="F1" s="126"/>
      <c r="G1" s="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6" customFormat="1" ht="12" customHeight="1">
      <c r="A2" s="58"/>
      <c r="B2" s="67"/>
      <c r="C2" s="67"/>
      <c r="D2" s="67"/>
      <c r="E2" s="67"/>
      <c r="F2" s="4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4" customFormat="1" ht="15.6" customHeight="1">
      <c r="A3" s="112" t="s">
        <v>117</v>
      </c>
      <c r="B3" s="116" t="s">
        <v>152</v>
      </c>
      <c r="C3" s="117"/>
      <c r="D3" s="117"/>
      <c r="E3" s="141"/>
      <c r="F3" s="121" t="s">
        <v>153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s="41" customFormat="1" ht="15.6" customHeight="1">
      <c r="A4" s="113"/>
      <c r="B4" s="116">
        <v>2015</v>
      </c>
      <c r="C4" s="132"/>
      <c r="D4" s="132"/>
      <c r="E4" s="36">
        <v>2014</v>
      </c>
      <c r="F4" s="139"/>
    </row>
    <row r="5" spans="1:26" s="41" customFormat="1" ht="15.6" customHeight="1">
      <c r="A5" s="114"/>
      <c r="B5" s="134" t="s">
        <v>5</v>
      </c>
      <c r="C5" s="134" t="s">
        <v>6</v>
      </c>
      <c r="D5" s="118" t="s">
        <v>115</v>
      </c>
      <c r="E5" s="118" t="s">
        <v>115</v>
      </c>
      <c r="F5" s="139"/>
    </row>
    <row r="6" spans="1:26" s="41" customFormat="1" ht="15.6" customHeight="1">
      <c r="A6" s="114"/>
      <c r="B6" s="119"/>
      <c r="C6" s="119"/>
      <c r="D6" s="120"/>
      <c r="E6" s="120"/>
      <c r="F6" s="139"/>
    </row>
    <row r="7" spans="1:26" s="42" customFormat="1" ht="15.6" customHeight="1">
      <c r="A7" s="115"/>
      <c r="B7" s="116" t="s">
        <v>114</v>
      </c>
      <c r="C7" s="117"/>
      <c r="D7" s="117"/>
      <c r="E7" s="141"/>
      <c r="F7" s="140"/>
    </row>
    <row r="8" spans="1:26" ht="9.75" customHeight="1">
      <c r="A8" s="49"/>
      <c r="B8" s="31"/>
      <c r="C8" s="31"/>
      <c r="D8" s="31"/>
      <c r="E8" s="39"/>
      <c r="F8" s="39"/>
    </row>
    <row r="9" spans="1:26">
      <c r="A9" s="50" t="s">
        <v>100</v>
      </c>
      <c r="B9" s="82">
        <v>105.232</v>
      </c>
      <c r="C9" s="82">
        <v>0</v>
      </c>
      <c r="D9" s="83">
        <v>105.232</v>
      </c>
      <c r="E9" s="83">
        <v>99.793000000000006</v>
      </c>
      <c r="F9" s="84">
        <v>5.4502820839136916</v>
      </c>
    </row>
    <row r="10" spans="1:26">
      <c r="A10" s="50" t="s">
        <v>101</v>
      </c>
      <c r="B10" s="82">
        <v>310.28300000000002</v>
      </c>
      <c r="C10" s="82">
        <v>2749.8020000000001</v>
      </c>
      <c r="D10" s="83">
        <v>3060.085</v>
      </c>
      <c r="E10" s="83">
        <v>2487.4070000000002</v>
      </c>
      <c r="F10" s="84">
        <v>23.023091918612423</v>
      </c>
    </row>
    <row r="11" spans="1:26">
      <c r="A11" s="50" t="s">
        <v>103</v>
      </c>
      <c r="B11" s="82">
        <v>19.806999999999999</v>
      </c>
      <c r="C11" s="82">
        <v>52.994</v>
      </c>
      <c r="D11" s="83">
        <v>72.801000000000002</v>
      </c>
      <c r="E11" s="83">
        <v>49.378999999999998</v>
      </c>
      <c r="F11" s="84">
        <v>47.433119342230526</v>
      </c>
      <c r="J11" s="48"/>
    </row>
    <row r="12" spans="1:26">
      <c r="A12" s="50" t="s">
        <v>150</v>
      </c>
      <c r="B12" s="82">
        <v>0</v>
      </c>
      <c r="C12" s="82">
        <v>1.4470000000000001</v>
      </c>
      <c r="D12" s="83">
        <v>1.4470000000000001</v>
      </c>
      <c r="E12" s="83">
        <v>0</v>
      </c>
      <c r="F12" s="84" t="s">
        <v>154</v>
      </c>
      <c r="J12" s="48"/>
    </row>
    <row r="13" spans="1:26">
      <c r="A13" s="50" t="s">
        <v>104</v>
      </c>
      <c r="B13" s="82">
        <v>52.487000000000002</v>
      </c>
      <c r="C13" s="82">
        <v>8.8030000000000008</v>
      </c>
      <c r="D13" s="83">
        <v>61.29</v>
      </c>
      <c r="E13" s="83">
        <v>53.738999999999997</v>
      </c>
      <c r="F13" s="84">
        <v>14.051247697203166</v>
      </c>
    </row>
    <row r="14" spans="1:26">
      <c r="A14" s="50" t="s">
        <v>106</v>
      </c>
      <c r="B14" s="82">
        <v>49.805999999999997</v>
      </c>
      <c r="C14" s="82">
        <v>1.518</v>
      </c>
      <c r="D14" s="83">
        <v>51.323999999999998</v>
      </c>
      <c r="E14" s="83">
        <v>43.363</v>
      </c>
      <c r="F14" s="84">
        <v>18.358969628485099</v>
      </c>
    </row>
    <row r="15" spans="1:26">
      <c r="A15" s="50" t="s">
        <v>151</v>
      </c>
      <c r="B15" s="82">
        <v>5.4809999999999999</v>
      </c>
      <c r="C15" s="82">
        <v>0</v>
      </c>
      <c r="D15" s="83">
        <v>5.4809999999999999</v>
      </c>
      <c r="E15" s="83">
        <v>0</v>
      </c>
      <c r="F15" s="84" t="s">
        <v>154</v>
      </c>
    </row>
    <row r="16" spans="1:26">
      <c r="A16" s="50" t="s">
        <v>105</v>
      </c>
      <c r="B16" s="82">
        <v>266.94099999999997</v>
      </c>
      <c r="C16" s="82">
        <v>50.933999999999997</v>
      </c>
      <c r="D16" s="83">
        <v>317.875</v>
      </c>
      <c r="E16" s="83">
        <v>291.06700000000001</v>
      </c>
      <c r="F16" s="84">
        <v>9.2102505608674221</v>
      </c>
    </row>
    <row r="17" spans="1:26">
      <c r="A17" s="50" t="s">
        <v>107</v>
      </c>
      <c r="B17" s="82">
        <v>153.66900000000001</v>
      </c>
      <c r="C17" s="82">
        <v>11.218999999999999</v>
      </c>
      <c r="D17" s="83">
        <v>164.88800000000001</v>
      </c>
      <c r="E17" s="83">
        <v>165.43199999999999</v>
      </c>
      <c r="F17" s="84">
        <v>-0.32883601721552225</v>
      </c>
    </row>
    <row r="18" spans="1:26">
      <c r="A18" s="50" t="s">
        <v>108</v>
      </c>
      <c r="B18" s="82">
        <v>30.189</v>
      </c>
      <c r="C18" s="82">
        <v>113.25700000000001</v>
      </c>
      <c r="D18" s="83">
        <v>143.446</v>
      </c>
      <c r="E18" s="83">
        <v>77.543999999999997</v>
      </c>
      <c r="F18" s="84">
        <v>84.986588259568748</v>
      </c>
    </row>
    <row r="19" spans="1:26">
      <c r="A19" s="50" t="s">
        <v>109</v>
      </c>
      <c r="B19" s="82">
        <v>207.5</v>
      </c>
      <c r="C19" s="82">
        <v>212.017</v>
      </c>
      <c r="D19" s="83">
        <v>419.517</v>
      </c>
      <c r="E19" s="83">
        <v>499.78399999999999</v>
      </c>
      <c r="F19" s="84">
        <v>-16.060338066044537</v>
      </c>
    </row>
    <row r="20" spans="1:26">
      <c r="A20" s="50" t="s">
        <v>102</v>
      </c>
      <c r="B20" s="82">
        <v>128.51300000000001</v>
      </c>
      <c r="C20" s="82">
        <v>1.7150000000000001</v>
      </c>
      <c r="D20" s="83">
        <v>130.22800000000001</v>
      </c>
      <c r="E20" s="83">
        <v>102.598</v>
      </c>
      <c r="F20" s="84">
        <v>26.930349519483826</v>
      </c>
    </row>
    <row r="21" spans="1:26">
      <c r="A21" s="50" t="s">
        <v>110</v>
      </c>
      <c r="B21" s="82">
        <v>40.776000000000003</v>
      </c>
      <c r="C21" s="82">
        <v>97.161000000000001</v>
      </c>
      <c r="D21" s="83">
        <v>137.93700000000001</v>
      </c>
      <c r="E21" s="83">
        <v>138.876</v>
      </c>
      <c r="F21" s="84">
        <v>-0.67614274604682123</v>
      </c>
    </row>
    <row r="22" spans="1:26">
      <c r="A22" s="50" t="s">
        <v>111</v>
      </c>
      <c r="B22" s="82">
        <v>22.605</v>
      </c>
      <c r="C22" s="82">
        <v>12.483000000000001</v>
      </c>
      <c r="D22" s="83">
        <v>35.088000000000001</v>
      </c>
      <c r="E22" s="83">
        <v>36.115000000000002</v>
      </c>
      <c r="F22" s="84">
        <v>-2.8436937560570499</v>
      </c>
    </row>
    <row r="23" spans="1:26">
      <c r="A23" s="51" t="s">
        <v>112</v>
      </c>
      <c r="B23" s="85">
        <v>1393.289</v>
      </c>
      <c r="C23" s="86">
        <v>3313.35</v>
      </c>
      <c r="D23" s="87">
        <v>4706.6390000000001</v>
      </c>
      <c r="E23" s="87">
        <v>4045.0970000000002</v>
      </c>
      <c r="F23" s="88">
        <v>16.354169010038561</v>
      </c>
    </row>
    <row r="24" spans="1:26" s="56" customFormat="1" ht="14.25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  <c r="W24" s="1"/>
      <c r="X24" s="1"/>
      <c r="Y24" s="1"/>
      <c r="Z24" s="1"/>
    </row>
    <row r="26" spans="1:26" s="56" customFormat="1" ht="14.1" customHeight="1">
      <c r="A26" s="125" t="s">
        <v>148</v>
      </c>
      <c r="B26" s="125"/>
      <c r="C26" s="126"/>
      <c r="D26" s="126"/>
      <c r="E26" s="126"/>
      <c r="F26" s="126"/>
      <c r="V26" s="1"/>
      <c r="W26" s="1"/>
      <c r="X26" s="1"/>
      <c r="Y26" s="1"/>
      <c r="Z26" s="1"/>
    </row>
    <row r="27" spans="1:26" s="56" customFormat="1" ht="11.1" customHeight="1">
      <c r="A27" s="19"/>
      <c r="B27" s="19"/>
      <c r="C27" s="18"/>
      <c r="D27" s="18"/>
      <c r="E27" s="18"/>
      <c r="F27" s="65"/>
      <c r="V27" s="1"/>
      <c r="W27" s="1"/>
      <c r="X27" s="1"/>
      <c r="Y27" s="1"/>
      <c r="Z27" s="1"/>
    </row>
    <row r="28" spans="1:26" s="64" customFormat="1" ht="15.6" customHeight="1">
      <c r="A28" s="146" t="s">
        <v>149</v>
      </c>
      <c r="B28" s="147"/>
      <c r="C28" s="116" t="s">
        <v>152</v>
      </c>
      <c r="D28" s="117"/>
      <c r="E28" s="117"/>
      <c r="F28" s="117"/>
      <c r="V28" s="41"/>
      <c r="W28" s="41"/>
      <c r="X28" s="41"/>
      <c r="Y28" s="41"/>
      <c r="Z28" s="41"/>
    </row>
    <row r="29" spans="1:26" s="41" customFormat="1" ht="12" customHeight="1">
      <c r="A29" s="148"/>
      <c r="B29" s="149"/>
      <c r="C29" s="134">
        <v>2015</v>
      </c>
      <c r="D29" s="134">
        <v>2014</v>
      </c>
      <c r="E29" s="116" t="s">
        <v>60</v>
      </c>
      <c r="F29" s="117"/>
    </row>
    <row r="30" spans="1:26" s="41" customFormat="1" ht="12" customHeight="1">
      <c r="A30" s="148"/>
      <c r="B30" s="149"/>
      <c r="C30" s="135"/>
      <c r="D30" s="135"/>
      <c r="E30" s="134" t="s">
        <v>61</v>
      </c>
      <c r="F30" s="137" t="s">
        <v>62</v>
      </c>
    </row>
    <row r="31" spans="1:26" s="41" customFormat="1" ht="12" customHeight="1">
      <c r="A31" s="150"/>
      <c r="B31" s="151"/>
      <c r="C31" s="136"/>
      <c r="D31" s="136"/>
      <c r="E31" s="136"/>
      <c r="F31" s="138"/>
    </row>
    <row r="32" spans="1:26" ht="9.9499999999999993" customHeight="1">
      <c r="A32" s="142"/>
      <c r="B32" s="143"/>
      <c r="C32" s="21"/>
      <c r="D32" s="21"/>
      <c r="E32" s="22"/>
      <c r="F32" s="22"/>
    </row>
    <row r="33" spans="1:21" ht="27" customHeight="1">
      <c r="A33" s="142" t="s">
        <v>87</v>
      </c>
      <c r="B33" s="143"/>
      <c r="C33" s="72">
        <v>192073</v>
      </c>
      <c r="D33" s="72">
        <v>270533</v>
      </c>
      <c r="E33" s="73">
        <v>-78460</v>
      </c>
      <c r="F33" s="74">
        <v>-29.002007148850595</v>
      </c>
    </row>
    <row r="34" spans="1:21" s="2" customFormat="1" ht="14.25" customHeight="1">
      <c r="A34" s="142" t="s">
        <v>88</v>
      </c>
      <c r="B34" s="143"/>
      <c r="C34" s="72">
        <v>296306</v>
      </c>
      <c r="D34" s="72">
        <v>174638</v>
      </c>
      <c r="E34" s="73">
        <v>121668</v>
      </c>
      <c r="F34" s="74">
        <v>69.668686082066898</v>
      </c>
    </row>
    <row r="35" spans="1:21" ht="27" customHeight="1">
      <c r="A35" s="142" t="s">
        <v>89</v>
      </c>
      <c r="B35" s="143"/>
      <c r="C35" s="72">
        <v>1537207</v>
      </c>
      <c r="D35" s="72">
        <v>496343</v>
      </c>
      <c r="E35" s="73">
        <v>1040864</v>
      </c>
      <c r="F35" s="74">
        <v>209.7065940287261</v>
      </c>
    </row>
    <row r="36" spans="1:21" ht="14.25" customHeight="1">
      <c r="A36" s="142" t="s">
        <v>9</v>
      </c>
      <c r="B36" s="143"/>
      <c r="C36" s="72">
        <v>239836</v>
      </c>
      <c r="D36" s="72">
        <v>229154</v>
      </c>
      <c r="E36" s="73">
        <v>10682</v>
      </c>
      <c r="F36" s="74">
        <v>4.6614940171238572</v>
      </c>
    </row>
    <row r="37" spans="1:21" ht="27" customHeight="1">
      <c r="A37" s="142" t="s">
        <v>85</v>
      </c>
      <c r="B37" s="143"/>
      <c r="C37" s="72">
        <v>104309</v>
      </c>
      <c r="D37" s="72">
        <v>94846</v>
      </c>
      <c r="E37" s="73">
        <v>9463</v>
      </c>
      <c r="F37" s="74">
        <v>9.9772262404318468</v>
      </c>
    </row>
    <row r="38" spans="1:21" ht="14.25" customHeight="1">
      <c r="A38" s="142" t="s">
        <v>10</v>
      </c>
      <c r="B38" s="143"/>
      <c r="C38" s="72">
        <v>1732641</v>
      </c>
      <c r="D38" s="72">
        <v>1276986</v>
      </c>
      <c r="E38" s="73">
        <v>455655</v>
      </c>
      <c r="F38" s="74">
        <v>35.682066992120497</v>
      </c>
    </row>
    <row r="39" spans="1:21" ht="14.25" customHeight="1">
      <c r="A39" s="142" t="s">
        <v>11</v>
      </c>
      <c r="B39" s="143"/>
      <c r="C39" s="72">
        <v>176949</v>
      </c>
      <c r="D39" s="72">
        <v>164842</v>
      </c>
      <c r="E39" s="73">
        <v>12107</v>
      </c>
      <c r="F39" s="74">
        <v>7.3446087768893733</v>
      </c>
    </row>
    <row r="40" spans="1:21" ht="27" customHeight="1">
      <c r="A40" s="142" t="s">
        <v>92</v>
      </c>
      <c r="B40" s="143"/>
      <c r="C40" s="72">
        <v>19188</v>
      </c>
      <c r="D40" s="72">
        <v>71185</v>
      </c>
      <c r="E40" s="73">
        <v>-51997</v>
      </c>
      <c r="F40" s="74">
        <v>-73.044883051204607</v>
      </c>
    </row>
    <row r="41" spans="1:21" ht="14.25" customHeight="1">
      <c r="A41" s="142" t="s">
        <v>12</v>
      </c>
      <c r="B41" s="143"/>
      <c r="C41" s="72">
        <v>145105</v>
      </c>
      <c r="D41" s="72">
        <v>36972</v>
      </c>
      <c r="E41" s="73">
        <v>108133</v>
      </c>
      <c r="F41" s="74">
        <v>292.47268202964403</v>
      </c>
    </row>
    <row r="42" spans="1:21" ht="27" customHeight="1">
      <c r="A42" s="142" t="s">
        <v>90</v>
      </c>
      <c r="B42" s="143"/>
      <c r="C42" s="72">
        <v>47904</v>
      </c>
      <c r="D42" s="72">
        <v>12718</v>
      </c>
      <c r="E42" s="73">
        <v>35186</v>
      </c>
      <c r="F42" s="74">
        <v>276.66299732662367</v>
      </c>
    </row>
    <row r="43" spans="1:21" s="13" customFormat="1" ht="14.25" customHeight="1">
      <c r="A43" s="142" t="s">
        <v>13</v>
      </c>
      <c r="B43" s="143"/>
      <c r="C43" s="72">
        <v>0</v>
      </c>
      <c r="D43" s="72">
        <v>358</v>
      </c>
      <c r="E43" s="73" t="s">
        <v>154</v>
      </c>
      <c r="F43" s="74" t="s">
        <v>154</v>
      </c>
    </row>
    <row r="44" spans="1:21" s="13" customFormat="1" ht="27" customHeight="1">
      <c r="A44" s="142" t="s">
        <v>91</v>
      </c>
      <c r="B44" s="143"/>
      <c r="C44" s="72">
        <v>42</v>
      </c>
      <c r="D44" s="72">
        <v>0</v>
      </c>
      <c r="E44" s="89" t="s">
        <v>154</v>
      </c>
      <c r="F44" s="90" t="s">
        <v>154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 customHeight="1">
      <c r="A45" s="142" t="s">
        <v>14</v>
      </c>
      <c r="B45" s="143"/>
      <c r="C45" s="72">
        <v>213398</v>
      </c>
      <c r="D45" s="72">
        <v>1215335</v>
      </c>
      <c r="E45" s="89">
        <v>-1001937</v>
      </c>
      <c r="F45" s="90">
        <v>-82.441219910559639</v>
      </c>
    </row>
    <row r="46" spans="1:21" ht="14.25" customHeight="1">
      <c r="A46" s="142" t="s">
        <v>86</v>
      </c>
      <c r="B46" s="143"/>
      <c r="C46" s="72">
        <v>1681</v>
      </c>
      <c r="D46" s="72">
        <v>1187</v>
      </c>
      <c r="E46" s="73">
        <v>494</v>
      </c>
      <c r="F46" s="74">
        <v>41.617523167649551</v>
      </c>
    </row>
    <row r="47" spans="1:21" ht="14.25" customHeight="1">
      <c r="A47" s="144" t="s">
        <v>7</v>
      </c>
      <c r="B47" s="145"/>
      <c r="C47" s="91">
        <v>4706639</v>
      </c>
      <c r="D47" s="77">
        <v>4045097</v>
      </c>
      <c r="E47" s="92">
        <v>661542</v>
      </c>
      <c r="F47" s="79">
        <v>16.354169010038575</v>
      </c>
    </row>
    <row r="48" spans="1:21" ht="11.1" customHeight="1">
      <c r="A48" s="65"/>
      <c r="B48" s="65"/>
      <c r="C48" s="65"/>
      <c r="D48" s="65"/>
      <c r="E48" s="65"/>
      <c r="F48" s="65"/>
    </row>
  </sheetData>
  <mergeCells count="34">
    <mergeCell ref="A47:B47"/>
    <mergeCell ref="A28:B31"/>
    <mergeCell ref="A46:B46"/>
    <mergeCell ref="A41:B41"/>
    <mergeCell ref="A42:B42"/>
    <mergeCell ref="A43:B43"/>
    <mergeCell ref="A44:B44"/>
    <mergeCell ref="A45:B45"/>
    <mergeCell ref="A37:B37"/>
    <mergeCell ref="A38:B38"/>
    <mergeCell ref="E5:E6"/>
    <mergeCell ref="A39:B39"/>
    <mergeCell ref="A40:B40"/>
    <mergeCell ref="A32:B32"/>
    <mergeCell ref="A33:B33"/>
    <mergeCell ref="A34:B34"/>
    <mergeCell ref="A35:B35"/>
    <mergeCell ref="A36:B36"/>
    <mergeCell ref="A1:F1"/>
    <mergeCell ref="A26:F26"/>
    <mergeCell ref="C28:F28"/>
    <mergeCell ref="C29:C31"/>
    <mergeCell ref="D29:D31"/>
    <mergeCell ref="E29:F29"/>
    <mergeCell ref="E30:E31"/>
    <mergeCell ref="F30:F31"/>
    <mergeCell ref="F3:F7"/>
    <mergeCell ref="A3:A7"/>
    <mergeCell ref="B3:E3"/>
    <mergeCell ref="B4:D4"/>
    <mergeCell ref="B7:E7"/>
    <mergeCell ref="B5:B6"/>
    <mergeCell ref="C5:C6"/>
    <mergeCell ref="D5:D6"/>
  </mergeCells>
  <conditionalFormatting sqref="A8:E23 F9:F23">
    <cfRule type="expression" dxfId="6" priority="8">
      <formula>MOD(ROW(),2)=1</formula>
    </cfRule>
  </conditionalFormatting>
  <conditionalFormatting sqref="A32:F47">
    <cfRule type="expression" dxfId="5" priority="2">
      <formula>MOD(ROW(),2)=0</formula>
    </cfRule>
  </conditionalFormatting>
  <conditionalFormatting sqref="F8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.85546875" style="1" customWidth="1"/>
    <col min="27" max="16384" width="11.28515625" style="1"/>
  </cols>
  <sheetData>
    <row r="1" spans="1:26" s="56" customFormat="1" ht="14.1" customHeight="1">
      <c r="A1" s="125" t="s">
        <v>119</v>
      </c>
      <c r="B1" s="125"/>
      <c r="C1" s="126"/>
      <c r="D1" s="126"/>
      <c r="E1" s="126"/>
      <c r="F1" s="126"/>
      <c r="V1" s="1"/>
      <c r="W1" s="1"/>
      <c r="X1" s="1"/>
      <c r="Y1" s="1"/>
      <c r="Z1" s="1"/>
    </row>
    <row r="2" spans="1:26" s="56" customFormat="1" ht="11.1" customHeight="1">
      <c r="A2" s="19"/>
      <c r="B2" s="19"/>
      <c r="C2" s="18"/>
      <c r="D2" s="18"/>
      <c r="E2" s="18"/>
      <c r="F2" s="65"/>
      <c r="V2" s="1"/>
      <c r="W2" s="1"/>
      <c r="X2" s="1"/>
      <c r="Y2" s="1"/>
      <c r="Z2" s="1"/>
    </row>
    <row r="3" spans="1:26" s="64" customFormat="1" ht="15.6" customHeight="1">
      <c r="A3" s="146" t="s">
        <v>120</v>
      </c>
      <c r="B3" s="147"/>
      <c r="C3" s="116" t="s">
        <v>152</v>
      </c>
      <c r="D3" s="117"/>
      <c r="E3" s="117"/>
      <c r="F3" s="117"/>
      <c r="V3" s="41"/>
      <c r="W3" s="41"/>
      <c r="X3" s="41"/>
      <c r="Y3" s="41"/>
      <c r="Z3" s="41"/>
    </row>
    <row r="4" spans="1:26" s="41" customFormat="1" ht="12" customHeight="1">
      <c r="A4" s="148"/>
      <c r="B4" s="149"/>
      <c r="C4" s="134">
        <v>2015</v>
      </c>
      <c r="D4" s="134">
        <v>2014</v>
      </c>
      <c r="E4" s="116" t="s">
        <v>60</v>
      </c>
      <c r="F4" s="117"/>
    </row>
    <row r="5" spans="1:26" s="41" customFormat="1" ht="12" customHeight="1">
      <c r="A5" s="148"/>
      <c r="B5" s="149"/>
      <c r="C5" s="135"/>
      <c r="D5" s="135"/>
      <c r="E5" s="134" t="s">
        <v>61</v>
      </c>
      <c r="F5" s="137" t="s">
        <v>62</v>
      </c>
    </row>
    <row r="6" spans="1:26" s="41" customFormat="1" ht="12" customHeight="1">
      <c r="A6" s="150"/>
      <c r="B6" s="151"/>
      <c r="C6" s="136"/>
      <c r="D6" s="136"/>
      <c r="E6" s="136"/>
      <c r="F6" s="138"/>
    </row>
    <row r="7" spans="1:26" ht="9.9499999999999993" customHeight="1">
      <c r="A7" s="142"/>
      <c r="B7" s="143"/>
      <c r="C7" s="21"/>
      <c r="D7" s="21"/>
      <c r="E7" s="22"/>
      <c r="F7" s="22"/>
    </row>
    <row r="8" spans="1:26" ht="14.25" customHeight="1">
      <c r="A8" s="142" t="s">
        <v>68</v>
      </c>
      <c r="B8" s="143"/>
      <c r="C8" s="72">
        <f>SUM(C10:C25)</f>
        <v>4641589</v>
      </c>
      <c r="D8" s="72">
        <f>SUM(D10:D25)</f>
        <v>3977490</v>
      </c>
      <c r="E8" s="73">
        <f>IF(AND(D8&gt;0,C8&gt;0),C8-D8,"x  ")</f>
        <v>664099</v>
      </c>
      <c r="F8" s="74">
        <f>IF(AND(D8&gt;0,C8&gt;0),(C8/D8%)-100,"x  ")</f>
        <v>16.69643418336689</v>
      </c>
    </row>
    <row r="9" spans="1:26" s="2" customFormat="1" ht="14.25" customHeight="1">
      <c r="A9" s="152" t="s">
        <v>121</v>
      </c>
      <c r="B9" s="153"/>
      <c r="C9" s="53"/>
      <c r="D9" s="53"/>
      <c r="E9" s="25"/>
      <c r="F9" s="25"/>
    </row>
    <row r="10" spans="1:26" ht="14.25" customHeight="1">
      <c r="A10" s="152" t="s">
        <v>122</v>
      </c>
      <c r="B10" s="153"/>
      <c r="C10" s="72">
        <v>14049</v>
      </c>
      <c r="D10" s="72">
        <v>1570</v>
      </c>
      <c r="E10" s="73">
        <f t="shared" ref="E10:E20" si="0">IF(AND(D10&gt;0,C10&gt;0),C10-D10,"x  ")</f>
        <v>12479</v>
      </c>
      <c r="F10" s="74">
        <f t="shared" ref="F10:F20" si="1">IF(AND(D10&gt;0,C10&gt;0),(C10/D10%)-100,"x  ")</f>
        <v>794.84076433121027</v>
      </c>
    </row>
    <row r="11" spans="1:26" ht="14.25" customHeight="1">
      <c r="A11" s="152" t="s">
        <v>123</v>
      </c>
      <c r="B11" s="153"/>
      <c r="C11" s="72">
        <v>423</v>
      </c>
      <c r="D11" s="72">
        <v>4669</v>
      </c>
      <c r="E11" s="73">
        <f t="shared" si="0"/>
        <v>-4246</v>
      </c>
      <c r="F11" s="74">
        <f t="shared" si="1"/>
        <v>-90.940244163632471</v>
      </c>
    </row>
    <row r="12" spans="1:26" ht="14.25" customHeight="1">
      <c r="A12" s="152" t="s">
        <v>124</v>
      </c>
      <c r="B12" s="153"/>
      <c r="C12" s="72">
        <v>160719</v>
      </c>
      <c r="D12" s="72">
        <v>75636</v>
      </c>
      <c r="E12" s="73">
        <f t="shared" si="0"/>
        <v>85083</v>
      </c>
      <c r="F12" s="74">
        <f t="shared" si="1"/>
        <v>112.49008408694272</v>
      </c>
    </row>
    <row r="13" spans="1:26" ht="14.25" customHeight="1">
      <c r="A13" s="152" t="s">
        <v>126</v>
      </c>
      <c r="B13" s="153"/>
      <c r="C13" s="72">
        <v>32399</v>
      </c>
      <c r="D13" s="72">
        <v>23641</v>
      </c>
      <c r="E13" s="73">
        <f t="shared" si="0"/>
        <v>8758</v>
      </c>
      <c r="F13" s="74">
        <f t="shared" si="1"/>
        <v>37.045810244913497</v>
      </c>
    </row>
    <row r="14" spans="1:26" ht="14.25" customHeight="1">
      <c r="A14" s="152" t="s">
        <v>125</v>
      </c>
      <c r="B14" s="153"/>
      <c r="C14" s="72">
        <v>0</v>
      </c>
      <c r="D14" s="72">
        <v>1458</v>
      </c>
      <c r="E14" s="73" t="str">
        <f t="shared" si="0"/>
        <v xml:space="preserve">x  </v>
      </c>
      <c r="F14" s="74" t="str">
        <f t="shared" si="1"/>
        <v xml:space="preserve">x  </v>
      </c>
    </row>
    <row r="15" spans="1:26" ht="14.25" customHeight="1">
      <c r="A15" s="152" t="s">
        <v>127</v>
      </c>
      <c r="B15" s="153"/>
      <c r="C15" s="72">
        <v>2627124</v>
      </c>
      <c r="D15" s="72">
        <v>2094397</v>
      </c>
      <c r="E15" s="73">
        <f t="shared" si="0"/>
        <v>532727</v>
      </c>
      <c r="F15" s="74">
        <f t="shared" si="1"/>
        <v>25.435817564673741</v>
      </c>
    </row>
    <row r="16" spans="1:26" ht="14.25" customHeight="1">
      <c r="A16" s="152" t="s">
        <v>128</v>
      </c>
      <c r="B16" s="153"/>
      <c r="C16" s="72">
        <v>643</v>
      </c>
      <c r="D16" s="72">
        <v>0</v>
      </c>
      <c r="E16" s="73" t="str">
        <f t="shared" si="0"/>
        <v xml:space="preserve">x  </v>
      </c>
      <c r="F16" s="74" t="str">
        <f t="shared" si="1"/>
        <v xml:space="preserve">x  </v>
      </c>
    </row>
    <row r="17" spans="1:21" ht="14.25" customHeight="1">
      <c r="A17" s="152" t="s">
        <v>129</v>
      </c>
      <c r="B17" s="153"/>
      <c r="C17" s="72">
        <v>0</v>
      </c>
      <c r="D17" s="72">
        <v>0</v>
      </c>
      <c r="E17" s="73" t="str">
        <f t="shared" si="0"/>
        <v xml:space="preserve">x  </v>
      </c>
      <c r="F17" s="74" t="str">
        <f t="shared" si="1"/>
        <v xml:space="preserve">x  </v>
      </c>
    </row>
    <row r="18" spans="1:21" ht="14.25" customHeight="1">
      <c r="A18" s="152" t="s">
        <v>130</v>
      </c>
      <c r="B18" s="153"/>
      <c r="C18" s="72">
        <v>518667</v>
      </c>
      <c r="D18" s="72">
        <v>568935</v>
      </c>
      <c r="E18" s="73">
        <f t="shared" si="0"/>
        <v>-50268</v>
      </c>
      <c r="F18" s="74">
        <f t="shared" si="1"/>
        <v>-8.8354557198977091</v>
      </c>
    </row>
    <row r="19" spans="1:21" s="13" customFormat="1" ht="14.25" customHeight="1">
      <c r="A19" s="152" t="s">
        <v>131</v>
      </c>
      <c r="B19" s="153"/>
      <c r="C19" s="72">
        <v>134367</v>
      </c>
      <c r="D19" s="72">
        <v>100546</v>
      </c>
      <c r="E19" s="73">
        <f t="shared" si="0"/>
        <v>33821</v>
      </c>
      <c r="F19" s="74">
        <f t="shared" si="1"/>
        <v>33.637340122928805</v>
      </c>
    </row>
    <row r="20" spans="1:21" s="13" customFormat="1" ht="14.25" customHeight="1">
      <c r="A20" s="152" t="s">
        <v>132</v>
      </c>
      <c r="B20" s="153"/>
      <c r="C20" s="72">
        <v>61474</v>
      </c>
      <c r="D20" s="72">
        <v>58114</v>
      </c>
      <c r="E20" s="89">
        <f t="shared" si="0"/>
        <v>3360</v>
      </c>
      <c r="F20" s="90">
        <f t="shared" si="1"/>
        <v>5.7817393399180901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152" t="s">
        <v>133</v>
      </c>
      <c r="B21" s="153"/>
      <c r="C21" s="53"/>
      <c r="D21" s="53"/>
      <c r="E21" s="52"/>
      <c r="F21" s="52"/>
    </row>
    <row r="22" spans="1:21" ht="14.25" customHeight="1">
      <c r="A22" s="152" t="s">
        <v>134</v>
      </c>
      <c r="B22" s="153"/>
      <c r="C22" s="72">
        <v>0</v>
      </c>
      <c r="D22" s="72">
        <v>0</v>
      </c>
      <c r="E22" s="73" t="str">
        <f>IF(AND(D22&gt;0,C22&gt;0),C22-D22,"x  ")</f>
        <v xml:space="preserve">x  </v>
      </c>
      <c r="F22" s="74" t="str">
        <f>IF(AND(D22&gt;0,C22&gt;0),(C22/D22%)-100,"x  ")</f>
        <v xml:space="preserve">x  </v>
      </c>
    </row>
    <row r="23" spans="1:21" ht="14.25" customHeight="1">
      <c r="A23" s="152" t="s">
        <v>135</v>
      </c>
      <c r="B23" s="153"/>
      <c r="C23" s="72">
        <v>612473</v>
      </c>
      <c r="D23" s="72">
        <v>442104</v>
      </c>
      <c r="E23" s="73">
        <f>IF(AND(D23&gt;0,C23&gt;0),C23-D23,"x  ")</f>
        <v>170369</v>
      </c>
      <c r="F23" s="74">
        <f>IF(AND(D23&gt;0,C23&gt;0),(C23/D23%)-100,"x  ")</f>
        <v>38.535955340824785</v>
      </c>
    </row>
    <row r="24" spans="1:21" ht="14.25" customHeight="1">
      <c r="A24" s="152" t="s">
        <v>136</v>
      </c>
      <c r="B24" s="153"/>
      <c r="C24" s="72">
        <v>479251</v>
      </c>
      <c r="D24" s="72">
        <v>606420</v>
      </c>
      <c r="E24" s="73">
        <f>IF(AND(D24&gt;0,C24&gt;0),C24-D24,"x  ")</f>
        <v>-127169</v>
      </c>
      <c r="F24" s="74">
        <f>IF(AND(D24&gt;0,C24&gt;0),(C24/D24%)-100,"x  ")</f>
        <v>-20.970449523432606</v>
      </c>
    </row>
    <row r="25" spans="1:21" ht="14.25" customHeight="1">
      <c r="A25" s="152" t="s">
        <v>137</v>
      </c>
      <c r="B25" s="153"/>
      <c r="C25" s="54"/>
      <c r="D25" s="54"/>
      <c r="E25" s="25"/>
      <c r="F25" s="25"/>
    </row>
    <row r="26" spans="1:21" ht="14.25" customHeight="1">
      <c r="A26" s="142"/>
      <c r="B26" s="143"/>
      <c r="C26" s="54"/>
      <c r="D26" s="54"/>
      <c r="E26" s="25"/>
      <c r="F26" s="25"/>
    </row>
    <row r="27" spans="1:21" ht="14.25" customHeight="1">
      <c r="A27" s="142" t="s">
        <v>138</v>
      </c>
      <c r="B27" s="143"/>
      <c r="C27" s="72">
        <v>65050</v>
      </c>
      <c r="D27" s="72">
        <v>67607</v>
      </c>
      <c r="E27" s="73">
        <f>IF(AND(D27&gt;0,C27&gt;0),C27-D27,"x  ")</f>
        <v>-2557</v>
      </c>
      <c r="F27" s="74">
        <f>IF(AND(D27&gt;0,C27&gt;0),(C27/D27%)-100,"x  ")</f>
        <v>-3.7821527356634732</v>
      </c>
    </row>
    <row r="28" spans="1:21" ht="14.25" customHeight="1">
      <c r="A28" s="62" t="s">
        <v>139</v>
      </c>
      <c r="B28" s="66"/>
      <c r="C28" s="54"/>
      <c r="D28" s="54"/>
      <c r="E28" s="25"/>
      <c r="F28" s="25"/>
    </row>
    <row r="29" spans="1:21" ht="14.25" customHeight="1">
      <c r="A29" s="62" t="s">
        <v>140</v>
      </c>
      <c r="B29" s="66"/>
      <c r="C29" s="72">
        <v>10336</v>
      </c>
      <c r="D29" s="72">
        <v>5270</v>
      </c>
      <c r="E29" s="73">
        <f>IF(AND(D29&gt;0,C29&gt;0),C29-D29,"x  ")</f>
        <v>5066</v>
      </c>
      <c r="F29" s="74">
        <f>IF(AND(D29&gt;0,C29&gt;0),(C29/D29%)-100,"x  ")</f>
        <v>96.129032258064512</v>
      </c>
    </row>
    <row r="30" spans="1:21" ht="14.25" customHeight="1">
      <c r="A30" s="61"/>
      <c r="B30" s="66"/>
      <c r="C30" s="54"/>
      <c r="D30" s="54"/>
      <c r="E30" s="25"/>
      <c r="F30" s="25"/>
    </row>
    <row r="31" spans="1:21" ht="14.25" customHeight="1">
      <c r="A31" s="144" t="s">
        <v>141</v>
      </c>
      <c r="B31" s="145"/>
      <c r="C31" s="91">
        <f>SUM(C10:C27)</f>
        <v>4706639</v>
      </c>
      <c r="D31" s="77">
        <f>SUM(D10:D27)</f>
        <v>4045097</v>
      </c>
      <c r="E31" s="92">
        <f>IF(AND(D31&gt;0,C31&gt;0),C31-D31,"x  ")</f>
        <v>661542</v>
      </c>
      <c r="F31" s="79">
        <f>IF(AND(D31&gt;0,C31&gt;0),(C31/D31%)-100,"x  ")</f>
        <v>16.354169010038575</v>
      </c>
    </row>
    <row r="32" spans="1:21" ht="11.1" customHeight="1">
      <c r="A32" s="65"/>
      <c r="B32" s="65"/>
      <c r="C32" s="65"/>
      <c r="D32" s="65"/>
      <c r="E32" s="65"/>
      <c r="F32" s="65"/>
    </row>
  </sheetData>
  <mergeCells count="30"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F1"/>
    <mergeCell ref="A3:B6"/>
    <mergeCell ref="C3:F3"/>
    <mergeCell ref="C4:C6"/>
    <mergeCell ref="D4:D6"/>
    <mergeCell ref="E4:F4"/>
    <mergeCell ref="E5:E6"/>
    <mergeCell ref="F5:F6"/>
  </mergeCells>
  <conditionalFormatting sqref="A7:F3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56" customWidth="1"/>
    <col min="2" max="5" width="12.5703125" style="56" customWidth="1"/>
    <col min="6" max="7" width="12.85546875" style="56" customWidth="1"/>
    <col min="8" max="16384" width="11.28515625" style="56"/>
  </cols>
  <sheetData>
    <row r="1" spans="1:7">
      <c r="A1" s="154" t="s">
        <v>155</v>
      </c>
      <c r="B1" s="154"/>
      <c r="C1" s="154"/>
      <c r="D1" s="154"/>
      <c r="E1" s="154"/>
      <c r="F1" s="64"/>
      <c r="G1" s="64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15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4.25"/>
  <cols>
    <col min="1" max="1" width="11.42578125" style="56"/>
    <col min="2" max="2" width="21.85546875" style="56" customWidth="1"/>
    <col min="3" max="3" width="17.85546875" style="56" customWidth="1"/>
    <col min="4" max="26" width="2" style="56" customWidth="1"/>
    <col min="27" max="16384" width="11.42578125" style="56"/>
  </cols>
  <sheetData>
    <row r="1" spans="1:26">
      <c r="A1" s="155" t="s">
        <v>116</v>
      </c>
      <c r="B1" s="155"/>
      <c r="C1" s="155"/>
    </row>
    <row r="2" spans="1:26">
      <c r="A2" s="156"/>
      <c r="B2" s="155"/>
      <c r="C2" s="155"/>
    </row>
    <row r="3" spans="1:26">
      <c r="A3" s="157" t="s">
        <v>4</v>
      </c>
      <c r="B3" s="14">
        <v>2015</v>
      </c>
      <c r="C3" s="14">
        <v>2015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8"/>
      <c r="B4" s="33"/>
      <c r="C4" s="6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4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9"/>
      <c r="B6" s="160"/>
      <c r="C6" s="160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48</v>
      </c>
      <c r="B7" s="35">
        <v>90.486000000000004</v>
      </c>
      <c r="C7" s="35">
        <v>244.19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49</v>
      </c>
      <c r="B8" s="35">
        <v>76.676000000000002</v>
      </c>
      <c r="C8" s="35">
        <v>333.92899999999997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50</v>
      </c>
      <c r="B9" s="35">
        <v>120.53400000000001</v>
      </c>
      <c r="C9" s="35">
        <v>341.44499999999999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51</v>
      </c>
      <c r="B10" s="35">
        <v>115.56399999999999</v>
      </c>
      <c r="C10" s="35">
        <v>340.62</v>
      </c>
      <c r="D10" s="17"/>
    </row>
    <row r="11" spans="1:26">
      <c r="A11" s="16" t="s">
        <v>52</v>
      </c>
      <c r="B11" s="35">
        <v>124.15</v>
      </c>
      <c r="C11" s="35">
        <v>302.35000000000002</v>
      </c>
      <c r="D11" s="17"/>
    </row>
    <row r="12" spans="1:26">
      <c r="A12" s="16" t="s">
        <v>53</v>
      </c>
      <c r="B12" s="35">
        <v>143.05099999999999</v>
      </c>
      <c r="C12" s="35">
        <v>298.73899999999998</v>
      </c>
      <c r="D12" s="17"/>
    </row>
    <row r="13" spans="1:26">
      <c r="A13" s="16" t="s">
        <v>54</v>
      </c>
      <c r="B13" s="35">
        <v>140.119</v>
      </c>
      <c r="C13" s="35">
        <v>256.83100000000002</v>
      </c>
      <c r="D13" s="17"/>
    </row>
    <row r="14" spans="1:26">
      <c r="A14" s="16" t="s">
        <v>55</v>
      </c>
      <c r="B14" s="35">
        <v>162.523</v>
      </c>
      <c r="C14" s="35">
        <v>298.577</v>
      </c>
      <c r="D14" s="17"/>
    </row>
    <row r="15" spans="1:26">
      <c r="A15" s="16" t="s">
        <v>56</v>
      </c>
      <c r="B15" s="35">
        <v>105.07899999999999</v>
      </c>
      <c r="C15" s="35">
        <v>203.66499999999999</v>
      </c>
      <c r="D15" s="17"/>
    </row>
    <row r="16" spans="1:26">
      <c r="A16" s="16" t="s">
        <v>57</v>
      </c>
      <c r="B16" s="35">
        <v>115.36</v>
      </c>
      <c r="C16" s="35">
        <v>222.55799999999999</v>
      </c>
      <c r="D16" s="17"/>
    </row>
    <row r="17" spans="1:4">
      <c r="A17" s="16" t="s">
        <v>58</v>
      </c>
      <c r="B17" s="35">
        <v>99.611999999999995</v>
      </c>
      <c r="C17" s="35">
        <v>229.67500000000001</v>
      </c>
      <c r="D17" s="17"/>
    </row>
    <row r="18" spans="1:4">
      <c r="A18" s="16" t="s">
        <v>59</v>
      </c>
      <c r="B18" s="35">
        <v>100.13500000000001</v>
      </c>
      <c r="C18" s="35">
        <v>240.77099999999999</v>
      </c>
      <c r="D18" s="17"/>
    </row>
  </sheetData>
  <mergeCells count="4">
    <mergeCell ref="A1:C1"/>
    <mergeCell ref="A2:C2"/>
    <mergeCell ref="A3:A4"/>
    <mergeCell ref="A6:C6"/>
  </mergeCells>
  <conditionalFormatting sqref="B7:C18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8">
    <cfRule type="expression" dxfId="0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2015-10-19T12:38:38Z</cp:lastPrinted>
  <dcterms:created xsi:type="dcterms:W3CDTF">2011-12-14T07:27:52Z</dcterms:created>
  <dcterms:modified xsi:type="dcterms:W3CDTF">2016-09-22T08:08:03Z</dcterms:modified>
  <cp:category>LIS-Bericht</cp:category>
</cp:coreProperties>
</file>