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45621"/>
</workbook>
</file>

<file path=xl/calcChain.xml><?xml version="1.0" encoding="utf-8"?>
<calcChain xmlns="http://schemas.openxmlformats.org/spreadsheetml/2006/main">
  <c r="D32" i="31" l="1"/>
  <c r="E32" i="31" s="1"/>
  <c r="C32" i="31"/>
  <c r="F30" i="31"/>
  <c r="E30" i="31"/>
  <c r="F28" i="31"/>
  <c r="E28" i="31"/>
  <c r="F25" i="31"/>
  <c r="E25" i="31"/>
  <c r="F24" i="31"/>
  <c r="E24" i="31"/>
  <c r="F23" i="31"/>
  <c r="E23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D9" i="31"/>
  <c r="C9" i="31"/>
  <c r="F32" i="31" l="1"/>
  <c r="F9" i="31"/>
  <c r="E9" i="31"/>
</calcChain>
</file>

<file path=xl/sharedStrings.xml><?xml version="1.0" encoding="utf-8"?>
<sst xmlns="http://schemas.openxmlformats.org/spreadsheetml/2006/main" count="207" uniqueCount="165">
  <si>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</si>
  <si>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</si>
  <si>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</si>
  <si>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</si>
  <si>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</si>
  <si>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</si>
  <si>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</si>
  <si>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</si>
  <si>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</si>
  <si>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</si>
  <si>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</si>
  <si>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</si>
  <si>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</si>
  <si>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</si>
  <si>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</si>
  <si>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</si>
  <si>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</si>
  <si>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</si>
  <si>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</si>
  <si>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</si>
  <si>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</si>
  <si>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</si>
  <si>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</si>
  <si>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</si>
  <si>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</si>
  <si>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</si>
  <si>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</si>
  <si>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</si>
  <si>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</si>
  <si>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</si>
  <si>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</si>
  <si>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</si>
  <si>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</si>
  <si>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</si>
  <si>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</si>
  <si>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</si>
  <si>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</si>
  <si>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</si>
  <si>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</si>
  <si>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</si>
  <si>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</si>
  <si>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</si>
  <si>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</si>
  <si>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</si>
  <si>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</si>
  <si>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</si>
  <si>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</si>
  <si>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</si>
  <si>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</si>
  <si>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</si>
  <si>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</si>
  <si>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</si>
  <si>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</si>
  <si>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</si>
  <si>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</si>
  <si>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</si>
  <si>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</si>
  <si>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</si>
  <si>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</si>
  <si>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</si>
  <si>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</si>
  <si>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</si>
  <si>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</si>
  <si>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</si>
  <si>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</si>
  <si>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</si>
  <si>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</si>
  <si>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</si>
  <si>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</si>
  <si>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</si>
  <si>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</si>
  <si>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</si>
  <si>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</si>
  <si>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</si>
  <si>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</si>
  <si>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</si>
  <si>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</si>
  <si>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</si>
  <si>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</si>
  <si>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</si>
  <si>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</si>
  <si>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</si>
  <si>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</si>
  <si>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</si>
  <si>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</si>
  <si>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</si>
  <si>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</si>
  <si>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</si>
  <si>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</si>
  <si>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</si>
  <si>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Maschinen u. Ausrüstungen, Haushaltsgeräte etc.</t>
  </si>
  <si>
    <t>Möbel, Schmuck, Musikinstr., Sportgeräte, etc.</t>
  </si>
  <si>
    <t>Sonst. Mineralerzeugn. (Glas, Zement, Gips, etc)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</si>
  <si>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</si>
  <si>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</si>
  <si>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</si>
  <si>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</si>
  <si>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</si>
  <si>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</si>
  <si>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</si>
  <si>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</si>
  <si>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</si>
  <si>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</si>
  <si>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</si>
  <si>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</si>
  <si>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</si>
  <si>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</si>
  <si>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</si>
  <si>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</si>
  <si>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</si>
  <si>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</si>
  <si>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</si>
  <si>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Gesamt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</si>
  <si>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</si>
  <si>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</si>
  <si>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</si>
  <si>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</si>
  <si>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</si>
  <si>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in 1000 t</t>
  </si>
  <si>
    <t>Goettin</t>
  </si>
  <si>
    <t>Bundesland / Land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</si>
  <si>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</si>
  <si>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</si>
  <si>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</si>
  <si>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</si>
  <si>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</si>
  <si>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</si>
  <si>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</si>
  <si>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</si>
  <si>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</si>
  <si>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</si>
  <si>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</si>
  <si>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</si>
  <si>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</si>
  <si>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</si>
  <si>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</si>
  <si>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</si>
  <si>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</si>
  <si>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</si>
  <si>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</si>
  <si>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</si>
  <si>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Zusammen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</si>
  <si>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</si>
  <si>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</si>
  <si>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</si>
  <si>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</si>
  <si>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</si>
  <si>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Tragfähigkeit (1000 t)</t>
  </si>
  <si>
    <t>Güterabteilung</t>
  </si>
  <si>
    <t>Hochdonn</t>
  </si>
  <si>
    <t>Wedel</t>
  </si>
  <si>
    <t>Hohenhörn</t>
  </si>
  <si>
    <t>Güterverkehr</t>
  </si>
  <si>
    <t>nach Güterabteilungen in Tonnen</t>
  </si>
  <si>
    <t>4. Güterumschlag der Binnenschifffahrt in Schleswig-Holstein</t>
  </si>
  <si>
    <t>Januar bis Dezember</t>
  </si>
  <si>
    <t>Veränderung Gesamt-umschlag
2016 
zu
2015 in %</t>
  </si>
  <si>
    <t xml:space="preserve">x  </t>
  </si>
  <si>
    <t xml:space="preserve">Grafik 1:  Güterumschlag in der Binnenschifffahrt in Schleswig-Holstein 2016 nach Monaten </t>
  </si>
  <si>
    <t>5. Güterverkehr der Binnenschifffahrt von und nach Schleswig-Holstein</t>
  </si>
  <si>
    <t>nach Ein- und Ausladegebieten in Tonnen</t>
  </si>
  <si>
    <t>Herausgegeben am: 5. April 2017</t>
  </si>
  <si>
    <t>Kennziffer: H II 1 - j 16 SH</t>
  </si>
  <si>
    <t xml:space="preserve">© Statistisches Amt für Hamburg und Schleswig-Holstein, Hamburg 2017
Auszugsweise Vervielfältigung und Verbreitung mit Quellenangabe gestattet.         </t>
  </si>
  <si>
    <t>040 42831-1820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</si>
</sst>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  <numFmt numFmtId="195" formatCode="###\ ###\ ##0&quot;  &quot;;&quot;-  &quot;"/>
  </numFmts>
  <fonts count="9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5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</cellStyleXfs>
  <cellXfs count="162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0" xfId="6" applyFont="1" applyFill="1"/>
    <xf numFmtId="0" fontId="33" fillId="0" borderId="0" xfId="2" applyFont="1" applyFill="1"/>
    <xf numFmtId="0" fontId="14" fillId="0" borderId="16" xfId="6" applyFont="1" applyFill="1" applyBorder="1"/>
    <xf numFmtId="187" fontId="14" fillId="0" borderId="0" xfId="6" applyNumberFormat="1" applyFont="1" applyFill="1" applyBorder="1"/>
    <xf numFmtId="188" fontId="14" fillId="0" borderId="0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191" fontId="14" fillId="0" borderId="0" xfId="7" applyNumberFormat="1" applyFont="1" applyFill="1" applyBorder="1"/>
    <xf numFmtId="189" fontId="14" fillId="0" borderId="0" xfId="6" applyNumberFormat="1" applyFont="1" applyFill="1" applyBorder="1" applyAlignment="1">
      <alignment vertical="center"/>
    </xf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33" fillId="0" borderId="0" xfId="2" applyFont="1" applyFill="1" applyBorder="1"/>
    <xf numFmtId="0" fontId="33" fillId="0" borderId="14" xfId="2" applyFont="1" applyFill="1" applyBorder="1"/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33" fillId="0" borderId="17" xfId="2" applyFont="1" applyFill="1" applyBorder="1"/>
    <xf numFmtId="0" fontId="33" fillId="0" borderId="0" xfId="2" applyFont="1" applyFill="1" applyAlignment="1">
      <alignment horizontal="right"/>
    </xf>
    <xf numFmtId="187" fontId="14" fillId="0" borderId="0" xfId="6" applyNumberFormat="1" applyFont="1" applyFill="1" applyBorder="1" applyAlignment="1">
      <alignment horizontal="right"/>
    </xf>
    <xf numFmtId="189" fontId="14" fillId="0" borderId="0" xfId="6" applyNumberFormat="1" applyFont="1" applyFill="1" applyBorder="1" applyAlignment="1">
      <alignment horizontal="right"/>
    </xf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189" fontId="14" fillId="0" borderId="0" xfId="6" applyNumberFormat="1" applyFont="1" applyFill="1" applyBorder="1" applyAlignment="1">
      <alignment horizontal="right" vertical="center"/>
    </xf>
    <xf numFmtId="191" fontId="14" fillId="0" borderId="0" xfId="7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193" fontId="14" fillId="0" borderId="0" xfId="6" applyNumberFormat="1" applyFont="1" applyFill="1" applyBorder="1" applyAlignment="1">
      <alignment horizontal="right"/>
    </xf>
    <xf numFmtId="193" fontId="14" fillId="0" borderId="0" xfId="2" applyNumberFormat="1" applyFont="1" applyFill="1" applyBorder="1" applyAlignment="1">
      <alignment horizontal="right"/>
    </xf>
    <xf numFmtId="194" fontId="14" fillId="0" borderId="0" xfId="2" applyNumberFormat="1" applyFont="1" applyFill="1" applyBorder="1" applyAlignment="1">
      <alignment horizontal="right"/>
    </xf>
    <xf numFmtId="193" fontId="14" fillId="0" borderId="0" xfId="7" applyNumberFormat="1" applyFont="1" applyFill="1" applyBorder="1" applyAlignment="1">
      <alignment horizontal="right"/>
    </xf>
    <xf numFmtId="193" fontId="14" fillId="0" borderId="0" xfId="6" applyNumberFormat="1" applyFont="1" applyFill="1" applyBorder="1" applyAlignment="1">
      <alignment horizontal="right" vertical="center"/>
    </xf>
    <xf numFmtId="193" fontId="14" fillId="0" borderId="14" xfId="6" applyNumberFormat="1" applyFont="1" applyFill="1" applyBorder="1" applyAlignment="1">
      <alignment horizontal="right" vertical="center"/>
    </xf>
    <xf numFmtId="193" fontId="14" fillId="0" borderId="14" xfId="7" applyNumberFormat="1" applyFont="1" applyFill="1" applyBorder="1" applyAlignment="1">
      <alignment horizontal="right"/>
    </xf>
    <xf numFmtId="194" fontId="14" fillId="0" borderId="14" xfId="2" applyNumberFormat="1" applyFont="1" applyFill="1" applyBorder="1" applyAlignment="1">
      <alignment horizontal="right"/>
    </xf>
    <xf numFmtId="193" fontId="14" fillId="0" borderId="0" xfId="6" quotePrefix="1" applyNumberFormat="1" applyFont="1" applyFill="1" applyBorder="1" applyAlignment="1">
      <alignment horizontal="right"/>
    </xf>
    <xf numFmtId="193" fontId="14" fillId="0" borderId="14" xfId="6" quotePrefix="1" applyNumberFormat="1" applyFont="1" applyFill="1" applyBorder="1" applyAlignment="1">
      <alignment horizontal="right"/>
    </xf>
    <xf numFmtId="195" fontId="14" fillId="0" borderId="0" xfId="6" quotePrefix="1" applyNumberFormat="1" applyFont="1" applyFill="1" applyBorder="1" applyAlignment="1">
      <alignment horizontal="right"/>
    </xf>
    <xf numFmtId="195" fontId="14" fillId="0" borderId="0" xfId="7" applyNumberFormat="1" applyFont="1" applyFill="1" applyBorder="1" applyAlignment="1">
      <alignment horizontal="right"/>
    </xf>
    <xf numFmtId="194" fontId="14" fillId="0" borderId="0" xfId="7" applyNumberFormat="1" applyFont="1" applyFill="1" applyBorder="1" applyAlignment="1">
      <alignment horizontal="right"/>
    </xf>
    <xf numFmtId="195" fontId="14" fillId="0" borderId="21" xfId="6" quotePrefix="1" applyNumberFormat="1" applyFont="1" applyFill="1" applyBorder="1" applyAlignment="1">
      <alignment horizontal="right"/>
    </xf>
    <xf numFmtId="195" fontId="14" fillId="0" borderId="14" xfId="6" quotePrefix="1" applyNumberFormat="1" applyFont="1" applyFill="1" applyBorder="1" applyAlignment="1">
      <alignment horizontal="right"/>
    </xf>
    <xf numFmtId="195" fontId="14" fillId="0" borderId="14" xfId="7" applyNumberFormat="1" applyFont="1" applyFill="1" applyBorder="1" applyAlignment="1">
      <alignment horizontal="right"/>
    </xf>
    <xf numFmtId="194" fontId="14" fillId="0" borderId="14" xfId="7" applyNumberFormat="1" applyFont="1" applyFill="1" applyBorder="1" applyAlignment="1">
      <alignment horizontal="right"/>
    </xf>
    <xf numFmtId="193" fontId="33" fillId="0" borderId="0" xfId="2" applyNumberFormat="1" applyFont="1" applyFill="1" applyAlignment="1">
      <alignment horizontal="right"/>
    </xf>
    <xf numFmtId="194" fontId="33" fillId="0" borderId="0" xfId="2" applyNumberFormat="1" applyFont="1" applyFill="1" applyAlignment="1">
      <alignment horizontal="right"/>
    </xf>
    <xf numFmtId="193" fontId="14" fillId="0" borderId="14" xfId="6" applyNumberFormat="1" applyFont="1" applyFill="1" applyBorder="1" applyAlignment="1">
      <alignment horizontal="right"/>
    </xf>
    <xf numFmtId="193" fontId="14" fillId="0" borderId="14" xfId="2" applyNumberFormat="1" applyFont="1" applyFill="1" applyBorder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0" borderId="0" xfId="5" applyFont="1" applyAlignment="1" applyProtection="1">
      <alignment horizontal="left" wrapText="1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4" fillId="77" borderId="22" xfId="6" applyFont="1" applyFill="1" applyBorder="1" applyAlignment="1">
      <alignment horizontal="center" vertical="center"/>
    </xf>
    <xf numFmtId="0" fontId="14" fillId="77" borderId="23" xfId="6" applyFont="1" applyFill="1" applyBorder="1" applyAlignment="1">
      <alignment horizontal="center" vertical="center"/>
    </xf>
    <xf numFmtId="0" fontId="14" fillId="77" borderId="24" xfId="6" applyFont="1" applyFill="1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92" fillId="0" borderId="0" xfId="329" applyFont="1" applyAlignment="1">
      <alignment horizontal="right"/>
    </xf>
    <xf numFmtId="0" fontId="92" fillId="0" borderId="0" xfId="329" applyFont="1" applyAlignment="1"/>
    <xf numFmtId="0" fontId="92" fillId="0" borderId="0" xfId="0" applyFont="1"/>
    <xf numFmtId="0" fontId="92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74.117000000000004</c:v>
                </c:pt>
                <c:pt idx="1">
                  <c:v>75.290999999999997</c:v>
                </c:pt>
                <c:pt idx="2">
                  <c:v>97.763000000000005</c:v>
                </c:pt>
                <c:pt idx="3">
                  <c:v>93.722999999999999</c:v>
                </c:pt>
                <c:pt idx="4">
                  <c:v>125.583</c:v>
                </c:pt>
                <c:pt idx="5">
                  <c:v>113.532</c:v>
                </c:pt>
                <c:pt idx="6">
                  <c:v>101.931</c:v>
                </c:pt>
                <c:pt idx="7">
                  <c:v>90.825000000000003</c:v>
                </c:pt>
                <c:pt idx="8">
                  <c:v>129</c:v>
                </c:pt>
                <c:pt idx="9">
                  <c:v>109.04</c:v>
                </c:pt>
                <c:pt idx="10">
                  <c:v>109.033</c:v>
                </c:pt>
                <c:pt idx="11">
                  <c:v>94.694000000000003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241.25200000000001</c:v>
                </c:pt>
                <c:pt idx="1">
                  <c:v>270.28100000000001</c:v>
                </c:pt>
                <c:pt idx="2">
                  <c:v>294.851</c:v>
                </c:pt>
                <c:pt idx="3">
                  <c:v>268.90199999999999</c:v>
                </c:pt>
                <c:pt idx="4">
                  <c:v>292.73200000000003</c:v>
                </c:pt>
                <c:pt idx="5">
                  <c:v>265.327</c:v>
                </c:pt>
                <c:pt idx="6">
                  <c:v>309.74900000000002</c:v>
                </c:pt>
                <c:pt idx="7">
                  <c:v>341.589</c:v>
                </c:pt>
                <c:pt idx="8">
                  <c:v>299.68599999999998</c:v>
                </c:pt>
                <c:pt idx="9">
                  <c:v>246.43899999999999</c:v>
                </c:pt>
                <c:pt idx="10">
                  <c:v>307.23</c:v>
                </c:pt>
                <c:pt idx="11">
                  <c:v>338.28100000000001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3104"/>
        <c:axId val="93984640"/>
      </c:lineChart>
      <c:catAx>
        <c:axId val="9398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3984640"/>
        <c:crosses val="autoZero"/>
        <c:auto val="1"/>
        <c:lblAlgn val="ctr"/>
        <c:lblOffset val="100"/>
        <c:noMultiLvlLbl val="0"/>
      </c:catAx>
      <c:valAx>
        <c:axId val="9398464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3983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838199</xdr:colOff>
      <xdr:row>0</xdr:row>
      <xdr:rowOff>0</xdr:rowOff>
    </xdr:from>
    <xdr:to>
      <xdr:col>6</xdr:col>
      <xdr:colOff>1083486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4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31</xdr:row>
      <xdr:rowOff>9518</xdr:rowOff>
    </xdr:from>
    <xdr:to>
      <xdr:col>6</xdr:col>
      <xdr:colOff>1083524</xdr:colOff>
      <xdr:row>49</xdr:row>
      <xdr:rowOff>172887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91268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57150</xdr:rowOff>
    </xdr:from>
    <xdr:to>
      <xdr:col>4</xdr:col>
      <xdr:colOff>523875</xdr:colOff>
      <xdr:row>24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</xdr:row>
      <xdr:rowOff>19050</xdr:rowOff>
    </xdr:from>
    <xdr:to>
      <xdr:col>0</xdr:col>
      <xdr:colOff>781051</xdr:colOff>
      <xdr:row>4</xdr:row>
      <xdr:rowOff>57150</xdr:rowOff>
    </xdr:to>
    <xdr:sp macro="" textlink="">
      <xdr:nvSpPr>
        <xdr:cNvPr id="4" name="Textfeld 1"/>
        <xdr:cNvSpPr txBox="1"/>
      </xdr:nvSpPr>
      <xdr:spPr>
        <a:xfrm>
          <a:off x="95249" y="571500"/>
          <a:ext cx="685802" cy="2190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57" customWidth="1"/>
    <col min="4" max="4" width="10" style="57" customWidth="1"/>
    <col min="5" max="6" width="12.85546875" style="57" customWidth="1"/>
    <col min="7" max="7" width="15.28515625" style="57" customWidth="1"/>
    <col min="8" max="8" width="11.28515625" style="57"/>
    <col min="9" max="9" width="2.85546875" style="57" customWidth="1"/>
    <col min="10" max="10" width="3.7109375" style="57" customWidth="1"/>
    <col min="11" max="16384" width="11.28515625" style="57"/>
  </cols>
  <sheetData>
    <row r="1" spans="1:7" ht="12.75" customHeight="1"/>
    <row r="2" spans="1:7" ht="12.75" customHeight="1"/>
    <row r="3" spans="1:7" ht="20.25" customHeight="1">
      <c r="A3" s="3" t="s">
        <v>15</v>
      </c>
    </row>
    <row r="4" spans="1:7" ht="20.25">
      <c r="A4" s="3" t="s">
        <v>16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 ht="15">
      <c r="G16" s="56" t="s">
        <v>162</v>
      </c>
    </row>
    <row r="17" spans="1:7" ht="12.75" customHeight="1"/>
    <row r="18" spans="1:7" ht="33">
      <c r="A18" s="151" t="s">
        <v>98</v>
      </c>
      <c r="B18" s="152"/>
      <c r="C18" s="152"/>
      <c r="D18" s="152"/>
      <c r="E18" s="152"/>
      <c r="F18" s="152"/>
      <c r="G18" s="152"/>
    </row>
    <row r="19" spans="1:7" ht="33">
      <c r="A19" s="153"/>
      <c r="B19" s="153"/>
      <c r="C19" s="153"/>
      <c r="D19" s="153"/>
      <c r="E19" s="153"/>
      <c r="F19" s="153"/>
      <c r="G19" s="154">
        <v>2016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44" t="s">
        <v>161</v>
      </c>
    </row>
    <row r="22" spans="1:7" ht="16.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zoomScaleNormal="100" workbookViewId="0"/>
  </sheetViews>
  <sheetFormatPr baseColWidth="10" defaultColWidth="10.85546875" defaultRowHeight="14.25"/>
  <cols>
    <col min="1" max="2" width="10.140625" style="57" customWidth="1"/>
    <col min="3" max="5" width="14.28515625" style="57" customWidth="1"/>
    <col min="6" max="6" width="15.7109375" style="57" customWidth="1"/>
    <col min="7" max="52" width="12.140625" style="57" customWidth="1"/>
    <col min="53" max="16384" width="10.85546875" style="57"/>
  </cols>
  <sheetData>
    <row r="1" spans="1:6" s="46" customFormat="1" ht="15.75">
      <c r="A1" s="71" t="s">
        <v>18</v>
      </c>
      <c r="B1" s="71"/>
      <c r="C1" s="71"/>
      <c r="D1" s="71"/>
      <c r="E1" s="71"/>
      <c r="F1" s="71"/>
    </row>
    <row r="2" spans="1:6" s="46" customFormat="1" ht="15.75">
      <c r="A2" s="71"/>
      <c r="B2" s="71"/>
      <c r="C2" s="71"/>
      <c r="D2" s="71"/>
      <c r="E2" s="71"/>
      <c r="F2" s="71"/>
    </row>
    <row r="3" spans="1:6" s="46" customFormat="1"/>
    <row r="4" spans="1:6" s="46" customFormat="1" ht="15.75">
      <c r="A4" s="155" t="s">
        <v>19</v>
      </c>
      <c r="B4" s="156"/>
      <c r="C4" s="156"/>
      <c r="D4" s="156"/>
      <c r="E4" s="156"/>
      <c r="F4" s="156"/>
    </row>
    <row r="5" spans="1:6" s="46" customFormat="1">
      <c r="A5" s="98"/>
      <c r="B5" s="98"/>
      <c r="C5" s="98"/>
      <c r="D5" s="98"/>
      <c r="E5" s="98"/>
      <c r="F5" s="98"/>
    </row>
    <row r="6" spans="1:6" s="46" customFormat="1">
      <c r="A6" s="93" t="s">
        <v>20</v>
      </c>
    </row>
    <row r="7" spans="1:6" s="46" customFormat="1" ht="5.25" customHeight="1">
      <c r="A7" s="93"/>
    </row>
    <row r="8" spans="1:6" s="46" customFormat="1" ht="12.75" customHeight="1">
      <c r="A8" s="99" t="s">
        <v>0</v>
      </c>
      <c r="B8" s="100"/>
      <c r="C8" s="100"/>
      <c r="D8" s="100"/>
      <c r="E8" s="100"/>
      <c r="F8" s="100"/>
    </row>
    <row r="9" spans="1:6" s="46" customFormat="1">
      <c r="A9" s="157" t="s">
        <v>21</v>
      </c>
      <c r="B9" s="100"/>
      <c r="C9" s="100"/>
      <c r="D9" s="100"/>
      <c r="E9" s="100"/>
      <c r="F9" s="100"/>
    </row>
    <row r="10" spans="1:6" s="46" customFormat="1" ht="5.25" customHeight="1">
      <c r="A10" s="158"/>
    </row>
    <row r="11" spans="1:6" s="46" customFormat="1" ht="12.75" customHeight="1">
      <c r="A11" s="159" t="s">
        <v>22</v>
      </c>
      <c r="B11" s="159"/>
      <c r="C11" s="159"/>
      <c r="D11" s="159"/>
      <c r="E11" s="159"/>
      <c r="F11" s="159"/>
    </row>
    <row r="12" spans="1:6" s="46" customFormat="1">
      <c r="A12" s="157" t="s">
        <v>23</v>
      </c>
      <c r="B12" s="100"/>
      <c r="C12" s="100"/>
      <c r="D12" s="100"/>
      <c r="E12" s="100"/>
      <c r="F12" s="100"/>
    </row>
    <row r="13" spans="1:6" s="46" customFormat="1">
      <c r="A13" s="160"/>
      <c r="B13" s="95"/>
      <c r="C13" s="95"/>
      <c r="D13" s="95"/>
      <c r="E13" s="95"/>
      <c r="F13" s="95"/>
    </row>
    <row r="14" spans="1:6" s="46" customFormat="1" ht="12.75" customHeight="1">
      <c r="A14" s="158"/>
    </row>
    <row r="15" spans="1:6" s="46" customFormat="1" ht="5.25" customHeight="1">
      <c r="A15" s="158"/>
      <c r="B15" s="158"/>
      <c r="C15" s="158"/>
      <c r="D15" s="158"/>
      <c r="E15" s="158"/>
      <c r="F15" s="158"/>
    </row>
    <row r="16" spans="1:6" s="46" customFormat="1" ht="12.75" customHeight="1">
      <c r="A16" s="99" t="s">
        <v>24</v>
      </c>
      <c r="B16" s="157"/>
      <c r="C16" s="157"/>
      <c r="D16" s="94"/>
      <c r="E16" s="94"/>
      <c r="F16" s="94"/>
    </row>
    <row r="17" spans="1:6" s="46" customFormat="1" ht="5.0999999999999996" customHeight="1">
      <c r="A17" s="94"/>
      <c r="B17" s="160"/>
      <c r="C17" s="160"/>
      <c r="D17" s="94"/>
      <c r="E17" s="94"/>
      <c r="F17" s="94"/>
    </row>
    <row r="18" spans="1:6" s="46" customFormat="1" ht="12.75" customHeight="1">
      <c r="A18" s="157" t="s">
        <v>46</v>
      </c>
      <c r="B18" s="157"/>
      <c r="C18" s="157"/>
      <c r="D18" s="160"/>
      <c r="E18" s="160"/>
      <c r="F18" s="160"/>
    </row>
    <row r="19" spans="1:6" s="46" customFormat="1" ht="12.75" customHeight="1">
      <c r="A19" s="160" t="s">
        <v>2</v>
      </c>
      <c r="B19" s="157" t="s">
        <v>164</v>
      </c>
      <c r="C19" s="157"/>
      <c r="D19" s="160"/>
      <c r="E19" s="160"/>
      <c r="F19" s="160"/>
    </row>
    <row r="20" spans="1:6" s="46" customFormat="1" ht="12.75" customHeight="1">
      <c r="A20" s="160" t="s">
        <v>3</v>
      </c>
      <c r="B20" s="101" t="s">
        <v>47</v>
      </c>
      <c r="C20" s="157"/>
      <c r="D20" s="157"/>
      <c r="E20" s="160"/>
      <c r="F20" s="160"/>
    </row>
    <row r="21" spans="1:6" s="46" customFormat="1" ht="12.75" customHeight="1">
      <c r="A21" s="160"/>
      <c r="B21" s="96"/>
      <c r="C21" s="160"/>
      <c r="D21" s="160"/>
      <c r="E21" s="160"/>
      <c r="F21" s="160"/>
    </row>
    <row r="22" spans="1:6" s="46" customFormat="1" ht="12.75" customHeight="1">
      <c r="A22" s="160"/>
      <c r="B22" s="160"/>
      <c r="C22" s="160"/>
      <c r="D22" s="160"/>
      <c r="E22" s="160"/>
      <c r="F22" s="160"/>
    </row>
    <row r="23" spans="1:6" s="46" customFormat="1">
      <c r="A23" s="99" t="s">
        <v>25</v>
      </c>
      <c r="B23" s="157"/>
      <c r="C23" s="94"/>
      <c r="D23" s="94"/>
      <c r="E23" s="94"/>
      <c r="F23" s="94"/>
    </row>
    <row r="24" spans="1:6" s="46" customFormat="1" ht="5.0999999999999996" customHeight="1">
      <c r="A24" s="94"/>
      <c r="B24" s="160"/>
      <c r="C24" s="94"/>
      <c r="D24" s="94"/>
      <c r="E24" s="94"/>
      <c r="F24" s="94"/>
    </row>
    <row r="25" spans="1:6" s="46" customFormat="1">
      <c r="A25" s="160" t="s">
        <v>26</v>
      </c>
      <c r="B25" s="101" t="s">
        <v>27</v>
      </c>
      <c r="C25" s="157"/>
      <c r="D25" s="160"/>
      <c r="E25" s="160"/>
      <c r="F25" s="160"/>
    </row>
    <row r="26" spans="1:6" s="46" customFormat="1" ht="12.75" customHeight="1">
      <c r="A26" s="160" t="s">
        <v>28</v>
      </c>
      <c r="B26" s="157" t="s">
        <v>29</v>
      </c>
      <c r="C26" s="157"/>
      <c r="D26" s="160"/>
      <c r="E26" s="160"/>
      <c r="F26" s="160"/>
    </row>
    <row r="27" spans="1:6" s="46" customFormat="1">
      <c r="A27" s="160"/>
      <c r="B27" s="157" t="s">
        <v>30</v>
      </c>
      <c r="C27" s="157"/>
      <c r="D27" s="160"/>
      <c r="E27" s="160"/>
      <c r="F27" s="160"/>
    </row>
    <row r="28" spans="1:6" s="46" customFormat="1" ht="12.75" customHeight="1">
      <c r="A28" s="158"/>
      <c r="B28" s="158"/>
      <c r="C28" s="158"/>
      <c r="D28" s="158"/>
      <c r="E28" s="158"/>
      <c r="F28" s="158"/>
    </row>
    <row r="29" spans="1:6" s="46" customFormat="1" ht="14.1" customHeight="1">
      <c r="A29" s="158" t="s">
        <v>31</v>
      </c>
      <c r="B29" s="48" t="s">
        <v>1</v>
      </c>
      <c r="C29" s="158"/>
      <c r="D29" s="158"/>
      <c r="E29" s="158"/>
      <c r="F29" s="158"/>
    </row>
    <row r="30" spans="1:6" s="46" customFormat="1">
      <c r="A30" s="158"/>
      <c r="B30" s="158"/>
      <c r="C30" s="158"/>
      <c r="D30" s="158"/>
      <c r="E30" s="158"/>
      <c r="F30" s="158"/>
    </row>
    <row r="31" spans="1:6" s="46" customFormat="1" ht="27.75" customHeight="1">
      <c r="A31" s="157" t="s">
        <v>163</v>
      </c>
      <c r="B31" s="157"/>
      <c r="C31" s="157"/>
      <c r="D31" s="157"/>
      <c r="E31" s="157"/>
      <c r="F31" s="157"/>
    </row>
    <row r="32" spans="1:6" s="46" customFormat="1" ht="42.6" customHeight="1">
      <c r="A32" s="157" t="s">
        <v>32</v>
      </c>
      <c r="B32" s="157"/>
      <c r="C32" s="157"/>
      <c r="D32" s="157"/>
      <c r="E32" s="157"/>
      <c r="F32" s="157"/>
    </row>
    <row r="33" spans="1:2" s="46" customFormat="1">
      <c r="A33" s="158"/>
    </row>
    <row r="34" spans="1:2" s="46" customFormat="1"/>
    <row r="35" spans="1:2" s="46" customFormat="1"/>
    <row r="36" spans="1:2" s="46" customFormat="1"/>
    <row r="37" spans="1:2" s="46" customFormat="1"/>
    <row r="38" spans="1:2" s="46" customFormat="1"/>
    <row r="39" spans="1:2" s="46" customFormat="1"/>
    <row r="40" spans="1:2" s="46" customFormat="1"/>
    <row r="41" spans="1:2" s="46" customFormat="1"/>
    <row r="42" spans="1:2" s="46" customFormat="1">
      <c r="A42" s="98" t="s">
        <v>33</v>
      </c>
      <c r="B42" s="98"/>
    </row>
    <row r="43" spans="1:2" s="46" customFormat="1" ht="5.85" customHeight="1"/>
    <row r="44" spans="1:2" s="46" customFormat="1">
      <c r="A44" s="10">
        <v>0</v>
      </c>
      <c r="B44" s="11" t="s">
        <v>34</v>
      </c>
    </row>
    <row r="45" spans="1:2" s="46" customFormat="1">
      <c r="A45" s="11" t="s">
        <v>35</v>
      </c>
      <c r="B45" s="11" t="s">
        <v>36</v>
      </c>
    </row>
    <row r="46" spans="1:2" s="46" customFormat="1">
      <c r="A46" s="45" t="s">
        <v>37</v>
      </c>
      <c r="B46" s="11" t="s">
        <v>38</v>
      </c>
    </row>
    <row r="47" spans="1:2" s="46" customFormat="1">
      <c r="A47" s="45" t="s">
        <v>39</v>
      </c>
      <c r="B47" s="11" t="s">
        <v>40</v>
      </c>
    </row>
    <row r="48" spans="1:2" s="46" customFormat="1">
      <c r="A48" s="11" t="s">
        <v>93</v>
      </c>
      <c r="B48" s="11" t="s">
        <v>41</v>
      </c>
    </row>
    <row r="49" spans="1:6" s="46" customFormat="1">
      <c r="A49" s="11" t="s">
        <v>42</v>
      </c>
      <c r="B49" s="11" t="s">
        <v>43</v>
      </c>
    </row>
    <row r="50" spans="1:6">
      <c r="A50" s="11" t="s">
        <v>44</v>
      </c>
      <c r="B50" s="11" t="s">
        <v>45</v>
      </c>
      <c r="C50" s="46"/>
      <c r="D50" s="46"/>
      <c r="E50" s="46"/>
      <c r="F50" s="46"/>
    </row>
    <row r="51" spans="1:6">
      <c r="A51" s="46" t="s">
        <v>94</v>
      </c>
      <c r="B51" s="158" t="s">
        <v>95</v>
      </c>
      <c r="C51" s="158"/>
      <c r="D51" s="158"/>
      <c r="E51" s="158"/>
      <c r="F51" s="46"/>
    </row>
    <row r="52" spans="1:6">
      <c r="A52" s="11" t="s">
        <v>96</v>
      </c>
      <c r="B52" s="161" t="s">
        <v>97</v>
      </c>
      <c r="C52" s="161"/>
      <c r="D52" s="161"/>
      <c r="E52" s="161"/>
      <c r="F52" s="47"/>
    </row>
    <row r="53" spans="1:6">
      <c r="A53" s="47"/>
      <c r="B53" s="161"/>
      <c r="C53" s="161"/>
      <c r="D53" s="161"/>
      <c r="E53" s="161"/>
      <c r="F53" s="47"/>
    </row>
    <row r="54" spans="1:6">
      <c r="A54" s="47"/>
      <c r="B54" s="47"/>
      <c r="C54" s="47"/>
      <c r="D54" s="47"/>
      <c r="E54" s="47"/>
      <c r="F54" s="47"/>
    </row>
    <row r="55" spans="1:6">
      <c r="A55" s="47"/>
      <c r="B55" s="47"/>
      <c r="C55" s="47"/>
      <c r="D55" s="47"/>
      <c r="E55" s="47"/>
      <c r="F55" s="47"/>
    </row>
    <row r="56" spans="1:6">
      <c r="A56" s="47"/>
      <c r="B56" s="47"/>
      <c r="C56" s="47"/>
      <c r="D56" s="47"/>
      <c r="E56" s="47"/>
      <c r="F56" s="47"/>
    </row>
    <row r="57" spans="1:6">
      <c r="A57" s="47"/>
      <c r="B57" s="47"/>
      <c r="C57" s="47"/>
      <c r="D57" s="47"/>
      <c r="E57" s="47"/>
      <c r="F57" s="47"/>
    </row>
    <row r="58" spans="1:6">
      <c r="A58" s="47"/>
      <c r="B58" s="47"/>
      <c r="C58" s="47"/>
      <c r="D58" s="47"/>
      <c r="E58" s="47"/>
      <c r="F58" s="47"/>
    </row>
    <row r="59" spans="1:6">
      <c r="A59" s="47"/>
      <c r="B59" s="47"/>
      <c r="C59" s="47"/>
      <c r="D59" s="47"/>
      <c r="E59" s="47"/>
      <c r="F59" s="47"/>
    </row>
    <row r="60" spans="1:6">
      <c r="A60" s="47"/>
      <c r="B60" s="47"/>
      <c r="C60" s="47"/>
      <c r="D60" s="47"/>
      <c r="E60" s="47"/>
      <c r="F60" s="47"/>
    </row>
    <row r="61" spans="1:6">
      <c r="A61" s="47"/>
      <c r="B61" s="47"/>
      <c r="C61" s="47"/>
      <c r="D61" s="47"/>
      <c r="E61" s="47"/>
      <c r="F61" s="47"/>
    </row>
    <row r="62" spans="1:6">
      <c r="A62" s="47"/>
      <c r="B62" s="47"/>
      <c r="C62" s="47"/>
      <c r="D62" s="47"/>
      <c r="E62" s="47"/>
      <c r="F62" s="47"/>
    </row>
    <row r="63" spans="1:6">
      <c r="A63" s="47"/>
      <c r="B63" s="47"/>
      <c r="C63" s="47"/>
      <c r="D63" s="47"/>
      <c r="E63" s="47"/>
      <c r="F63" s="47"/>
    </row>
    <row r="64" spans="1:6">
      <c r="A64" s="47"/>
      <c r="B64" s="47"/>
      <c r="C64" s="47"/>
      <c r="D64" s="47"/>
      <c r="E64" s="47"/>
      <c r="F64" s="47"/>
    </row>
    <row r="65" spans="1:6">
      <c r="A65" s="47"/>
      <c r="B65" s="47"/>
      <c r="C65" s="47"/>
      <c r="D65" s="47"/>
      <c r="E65" s="47"/>
      <c r="F65" s="47"/>
    </row>
    <row r="66" spans="1:6">
      <c r="A66" s="47"/>
      <c r="B66" s="47"/>
      <c r="C66" s="47"/>
      <c r="D66" s="47"/>
      <c r="E66" s="47"/>
      <c r="F66" s="47"/>
    </row>
    <row r="67" spans="1:6">
      <c r="A67" s="47"/>
      <c r="B67" s="47"/>
      <c r="C67" s="47"/>
      <c r="D67" s="47"/>
      <c r="E67" s="47"/>
      <c r="F67" s="47"/>
    </row>
    <row r="68" spans="1:6">
      <c r="A68" s="47"/>
      <c r="B68" s="47"/>
      <c r="C68" s="47"/>
      <c r="D68" s="47"/>
      <c r="E68" s="47"/>
      <c r="F68" s="47"/>
    </row>
    <row r="69" spans="1:6">
      <c r="A69" s="47"/>
      <c r="B69" s="47"/>
      <c r="C69" s="47"/>
      <c r="D69" s="47"/>
      <c r="E69" s="47"/>
      <c r="F69" s="47"/>
    </row>
    <row r="70" spans="1:6">
      <c r="A70" s="47"/>
      <c r="B70" s="47"/>
      <c r="C70" s="47"/>
      <c r="D70" s="47"/>
      <c r="E70" s="47"/>
      <c r="F70" s="47"/>
    </row>
    <row r="71" spans="1:6">
      <c r="A71" s="47"/>
      <c r="B71" s="47"/>
      <c r="C71" s="47"/>
      <c r="D71" s="47"/>
      <c r="E71" s="47"/>
      <c r="F71" s="47"/>
    </row>
    <row r="72" spans="1:6">
      <c r="A72" s="47"/>
      <c r="B72" s="47"/>
      <c r="C72" s="47"/>
      <c r="D72" s="47"/>
      <c r="E72" s="47"/>
      <c r="F72" s="47"/>
    </row>
    <row r="73" spans="1:6">
      <c r="A73" s="47"/>
      <c r="B73" s="47"/>
      <c r="C73" s="47"/>
      <c r="D73" s="47"/>
      <c r="E73" s="47"/>
      <c r="F73" s="47"/>
    </row>
    <row r="74" spans="1:6">
      <c r="A74" s="47"/>
      <c r="B74" s="47"/>
      <c r="C74" s="47"/>
      <c r="D74" s="47"/>
      <c r="E74" s="47"/>
      <c r="F74" s="47"/>
    </row>
    <row r="75" spans="1:6">
      <c r="A75" s="47"/>
      <c r="B75" s="47"/>
      <c r="C75" s="47"/>
      <c r="D75" s="47"/>
      <c r="E75" s="47"/>
      <c r="F75" s="47"/>
    </row>
    <row r="76" spans="1:6">
      <c r="A76" s="47"/>
      <c r="B76" s="47"/>
      <c r="C76" s="47"/>
      <c r="D76" s="47"/>
      <c r="E76" s="47"/>
      <c r="F76" s="47"/>
    </row>
    <row r="77" spans="1:6">
      <c r="A77" s="47"/>
      <c r="B77" s="47"/>
      <c r="C77" s="47"/>
      <c r="D77" s="47"/>
      <c r="E77" s="47"/>
      <c r="F77" s="47"/>
    </row>
    <row r="78" spans="1:6">
      <c r="A78" s="47"/>
      <c r="B78" s="47"/>
      <c r="C78" s="47"/>
      <c r="D78" s="47"/>
      <c r="E78" s="47"/>
      <c r="F78" s="47"/>
    </row>
    <row r="79" spans="1:6">
      <c r="A79" s="47"/>
      <c r="B79" s="47"/>
      <c r="C79" s="47"/>
      <c r="D79" s="47"/>
      <c r="E79" s="47"/>
      <c r="F79" s="47"/>
    </row>
    <row r="80" spans="1:6">
      <c r="A80" s="47"/>
      <c r="B80" s="47"/>
      <c r="C80" s="47"/>
      <c r="D80" s="47"/>
      <c r="E80" s="47"/>
      <c r="F80" s="47"/>
    </row>
    <row r="81" spans="1:6">
      <c r="A81" s="47"/>
      <c r="B81" s="47"/>
      <c r="C81" s="47"/>
      <c r="D81" s="47"/>
      <c r="E81" s="47"/>
      <c r="F81" s="47"/>
    </row>
    <row r="82" spans="1:6">
      <c r="A82" s="47"/>
      <c r="B82" s="47"/>
      <c r="C82" s="47"/>
      <c r="D82" s="47"/>
      <c r="E82" s="47"/>
      <c r="F82" s="47"/>
    </row>
    <row r="83" spans="1:6">
      <c r="A83" s="47"/>
      <c r="B83" s="47"/>
      <c r="C83" s="47"/>
      <c r="D83" s="47"/>
      <c r="E83" s="47"/>
      <c r="F83" s="47"/>
    </row>
    <row r="84" spans="1:6">
      <c r="A84" s="47"/>
      <c r="B84" s="47"/>
      <c r="C84" s="47"/>
      <c r="D84" s="47"/>
      <c r="E84" s="47"/>
      <c r="F84" s="47"/>
    </row>
    <row r="85" spans="1:6">
      <c r="A85" s="47"/>
      <c r="B85" s="47"/>
      <c r="C85" s="47"/>
      <c r="D85" s="47"/>
      <c r="E85" s="47"/>
      <c r="F85" s="47"/>
    </row>
    <row r="86" spans="1:6">
      <c r="A86" s="47"/>
      <c r="B86" s="47"/>
      <c r="C86" s="47"/>
      <c r="D86" s="47"/>
      <c r="E86" s="47"/>
      <c r="F86" s="47"/>
    </row>
    <row r="87" spans="1:6">
      <c r="A87" s="47"/>
      <c r="B87" s="47"/>
      <c r="C87" s="47"/>
      <c r="D87" s="47"/>
      <c r="E87" s="47"/>
      <c r="F87" s="47"/>
    </row>
    <row r="88" spans="1:6">
      <c r="A88" s="47"/>
      <c r="B88" s="47"/>
      <c r="C88" s="47"/>
      <c r="D88" s="47"/>
      <c r="E88" s="47"/>
      <c r="F88" s="47"/>
    </row>
    <row r="89" spans="1:6">
      <c r="A89" s="47"/>
      <c r="B89" s="47"/>
      <c r="C89" s="47"/>
      <c r="D89" s="47"/>
      <c r="E89" s="47"/>
      <c r="F89" s="47"/>
    </row>
    <row r="90" spans="1:6">
      <c r="A90" s="47"/>
      <c r="B90" s="47"/>
      <c r="C90" s="47"/>
      <c r="D90" s="47"/>
      <c r="E90" s="47"/>
      <c r="F90" s="47"/>
    </row>
    <row r="91" spans="1:6">
      <c r="A91" s="47"/>
      <c r="B91" s="47"/>
      <c r="C91" s="47"/>
      <c r="D91" s="47"/>
      <c r="E91" s="47"/>
      <c r="F91" s="47"/>
    </row>
    <row r="92" spans="1:6">
      <c r="A92" s="47"/>
      <c r="B92" s="47"/>
      <c r="C92" s="47"/>
      <c r="D92" s="47"/>
      <c r="E92" s="47"/>
      <c r="F92" s="47"/>
    </row>
    <row r="93" spans="1:6">
      <c r="A93" s="47"/>
      <c r="B93" s="47"/>
      <c r="C93" s="47"/>
      <c r="D93" s="47"/>
      <c r="E93" s="47"/>
      <c r="F93" s="47"/>
    </row>
    <row r="94" spans="1:6">
      <c r="A94" s="47"/>
      <c r="B94" s="47"/>
      <c r="C94" s="47"/>
      <c r="D94" s="47"/>
      <c r="E94" s="47"/>
      <c r="F94" s="47"/>
    </row>
    <row r="95" spans="1:6">
      <c r="A95" s="47"/>
      <c r="B95" s="47"/>
      <c r="C95" s="47"/>
      <c r="D95" s="47"/>
      <c r="E95" s="47"/>
      <c r="F95" s="47"/>
    </row>
    <row r="96" spans="1:6">
      <c r="A96" s="47"/>
      <c r="B96" s="47"/>
      <c r="C96" s="47"/>
      <c r="D96" s="47"/>
      <c r="E96" s="47"/>
      <c r="F96" s="47"/>
    </row>
    <row r="97" spans="1:6">
      <c r="A97" s="47"/>
      <c r="B97" s="47"/>
      <c r="C97" s="47"/>
      <c r="D97" s="47"/>
      <c r="E97" s="47"/>
      <c r="F97" s="47"/>
    </row>
    <row r="98" spans="1:6">
      <c r="A98" s="47"/>
      <c r="B98" s="47"/>
      <c r="C98" s="47"/>
      <c r="D98" s="47"/>
      <c r="E98" s="47"/>
      <c r="F98" s="47"/>
    </row>
    <row r="99" spans="1:6">
      <c r="A99" s="47"/>
      <c r="B99" s="47"/>
      <c r="C99" s="47"/>
      <c r="D99" s="47"/>
      <c r="E99" s="47"/>
      <c r="F99" s="47"/>
    </row>
    <row r="100" spans="1:6">
      <c r="A100" s="47"/>
      <c r="B100" s="47"/>
      <c r="C100" s="47"/>
      <c r="D100" s="47"/>
      <c r="E100" s="47"/>
      <c r="F100" s="47"/>
    </row>
    <row r="101" spans="1:6">
      <c r="A101" s="47"/>
      <c r="B101" s="47"/>
      <c r="C101" s="47"/>
      <c r="D101" s="47"/>
      <c r="E101" s="47"/>
      <c r="F101" s="47"/>
    </row>
    <row r="102" spans="1:6">
      <c r="A102" s="47"/>
      <c r="B102" s="47"/>
      <c r="C102" s="47"/>
      <c r="D102" s="47"/>
      <c r="E102" s="47"/>
      <c r="F102" s="47"/>
    </row>
    <row r="103" spans="1:6">
      <c r="A103" s="47"/>
      <c r="B103" s="47"/>
      <c r="C103" s="47"/>
      <c r="D103" s="47"/>
      <c r="E103" s="47"/>
      <c r="F103" s="47"/>
    </row>
    <row r="104" spans="1:6">
      <c r="A104" s="47"/>
      <c r="B104" s="47"/>
      <c r="C104" s="47"/>
      <c r="D104" s="47"/>
      <c r="E104" s="47"/>
      <c r="F104" s="47"/>
    </row>
    <row r="105" spans="1:6">
      <c r="A105" s="47"/>
      <c r="B105" s="47"/>
      <c r="C105" s="47"/>
      <c r="D105" s="47"/>
      <c r="E105" s="47"/>
      <c r="F105" s="47"/>
    </row>
    <row r="106" spans="1:6">
      <c r="A106" s="47"/>
      <c r="B106" s="47"/>
      <c r="C106" s="47"/>
      <c r="D106" s="47"/>
      <c r="E106" s="47"/>
      <c r="F106" s="47"/>
    </row>
    <row r="107" spans="1:6">
      <c r="A107" s="47"/>
      <c r="B107" s="47"/>
      <c r="C107" s="47"/>
      <c r="D107" s="47"/>
      <c r="E107" s="47"/>
      <c r="F107" s="47"/>
    </row>
    <row r="108" spans="1:6">
      <c r="A108" s="47"/>
      <c r="B108" s="47"/>
      <c r="C108" s="47"/>
      <c r="D108" s="47"/>
      <c r="E108" s="47"/>
      <c r="F108" s="47"/>
    </row>
    <row r="109" spans="1:6">
      <c r="A109" s="47"/>
      <c r="B109" s="47"/>
      <c r="C109" s="47"/>
      <c r="D109" s="47"/>
      <c r="E109" s="47"/>
      <c r="F109" s="47"/>
    </row>
    <row r="110" spans="1:6">
      <c r="A110" s="47"/>
      <c r="B110" s="47"/>
      <c r="C110" s="47"/>
      <c r="D110" s="47"/>
      <c r="E110" s="47"/>
      <c r="F110" s="47"/>
    </row>
    <row r="111" spans="1:6">
      <c r="A111" s="47"/>
      <c r="B111" s="47"/>
      <c r="C111" s="47"/>
      <c r="D111" s="47"/>
      <c r="E111" s="47"/>
      <c r="F111" s="47"/>
    </row>
    <row r="112" spans="1:6">
      <c r="A112" s="47"/>
      <c r="B112" s="47"/>
      <c r="C112" s="47"/>
      <c r="D112" s="47"/>
      <c r="E112" s="47"/>
      <c r="F112" s="47"/>
    </row>
    <row r="113" spans="1:6">
      <c r="A113" s="47"/>
      <c r="B113" s="47"/>
      <c r="C113" s="47"/>
      <c r="D113" s="47"/>
      <c r="E113" s="47"/>
      <c r="F113" s="47"/>
    </row>
    <row r="114" spans="1:6">
      <c r="A114" s="47"/>
      <c r="B114" s="47"/>
      <c r="C114" s="47"/>
      <c r="D114" s="47"/>
      <c r="E114" s="47"/>
      <c r="F114" s="47"/>
    </row>
    <row r="115" spans="1:6">
      <c r="A115" s="47"/>
      <c r="B115" s="47"/>
      <c r="C115" s="47"/>
      <c r="D115" s="47"/>
      <c r="E115" s="47"/>
      <c r="F115" s="47"/>
    </row>
    <row r="116" spans="1:6">
      <c r="A116" s="47"/>
      <c r="B116" s="47"/>
      <c r="C116" s="47"/>
      <c r="D116" s="47"/>
      <c r="E116" s="47"/>
      <c r="F116" s="47"/>
    </row>
    <row r="117" spans="1:6">
      <c r="A117" s="47"/>
      <c r="B117" s="47"/>
      <c r="C117" s="47"/>
      <c r="D117" s="47"/>
      <c r="E117" s="47"/>
      <c r="F117" s="47"/>
    </row>
    <row r="118" spans="1:6">
      <c r="A118" s="47"/>
      <c r="B118" s="47"/>
      <c r="C118" s="47"/>
      <c r="D118" s="47"/>
      <c r="E118" s="47"/>
      <c r="F118" s="47"/>
    </row>
    <row r="119" spans="1:6">
      <c r="A119" s="47"/>
      <c r="B119" s="47"/>
      <c r="C119" s="47"/>
      <c r="D119" s="47"/>
      <c r="E119" s="47"/>
      <c r="F119" s="47"/>
    </row>
    <row r="120" spans="1:6">
      <c r="A120" s="47"/>
      <c r="B120" s="47"/>
      <c r="C120" s="47"/>
      <c r="D120" s="47"/>
      <c r="E120" s="47"/>
      <c r="F120" s="47"/>
    </row>
    <row r="121" spans="1:6">
      <c r="A121" s="47"/>
      <c r="B121" s="47"/>
      <c r="C121" s="47"/>
      <c r="D121" s="47"/>
      <c r="E121" s="47"/>
      <c r="F121" s="47"/>
    </row>
    <row r="122" spans="1:6">
      <c r="A122" s="47"/>
      <c r="B122" s="47"/>
      <c r="C122" s="47"/>
      <c r="D122" s="47"/>
      <c r="E122" s="47"/>
      <c r="F122" s="47"/>
    </row>
    <row r="123" spans="1:6">
      <c r="A123" s="47"/>
      <c r="B123" s="47"/>
      <c r="C123" s="47"/>
      <c r="D123" s="47"/>
      <c r="E123" s="47"/>
      <c r="F123" s="47"/>
    </row>
    <row r="124" spans="1:6">
      <c r="A124" s="47"/>
      <c r="B124" s="47"/>
      <c r="C124" s="47"/>
      <c r="D124" s="47"/>
      <c r="E124" s="47"/>
      <c r="F124" s="47"/>
    </row>
    <row r="125" spans="1:6">
      <c r="A125" s="47"/>
      <c r="B125" s="47"/>
      <c r="C125" s="47"/>
      <c r="D125" s="47"/>
      <c r="E125" s="47"/>
      <c r="F125" s="47"/>
    </row>
    <row r="126" spans="1:6">
      <c r="A126" s="47"/>
      <c r="B126" s="47"/>
      <c r="C126" s="47"/>
      <c r="D126" s="47"/>
      <c r="E126" s="47"/>
      <c r="F126" s="47"/>
    </row>
    <row r="127" spans="1:6">
      <c r="A127" s="47"/>
      <c r="B127" s="47"/>
      <c r="C127" s="47"/>
      <c r="D127" s="47"/>
      <c r="E127" s="47"/>
      <c r="F127" s="47"/>
    </row>
    <row r="128" spans="1:6">
      <c r="A128" s="47"/>
      <c r="B128" s="47"/>
      <c r="C128" s="47"/>
      <c r="D128" s="47"/>
      <c r="E128" s="47"/>
      <c r="F128" s="47"/>
    </row>
    <row r="129" spans="1:6">
      <c r="A129" s="47"/>
      <c r="B129" s="47"/>
      <c r="C129" s="47"/>
      <c r="D129" s="47"/>
      <c r="E129" s="47"/>
      <c r="F129" s="47"/>
    </row>
    <row r="130" spans="1:6">
      <c r="A130" s="47"/>
      <c r="B130" s="47"/>
      <c r="C130" s="47"/>
      <c r="D130" s="47"/>
      <c r="E130" s="47"/>
      <c r="F130" s="47"/>
    </row>
    <row r="131" spans="1:6">
      <c r="A131" s="47"/>
      <c r="B131" s="47"/>
      <c r="C131" s="47"/>
      <c r="D131" s="47"/>
      <c r="E131" s="47"/>
      <c r="F131" s="47"/>
    </row>
    <row r="132" spans="1:6">
      <c r="A132" s="47"/>
      <c r="B132" s="47"/>
      <c r="C132" s="47"/>
      <c r="D132" s="47"/>
      <c r="E132" s="47"/>
      <c r="F132" s="47"/>
    </row>
    <row r="133" spans="1:6">
      <c r="A133" s="47"/>
      <c r="B133" s="47"/>
      <c r="C133" s="47"/>
      <c r="D133" s="47"/>
      <c r="E133" s="47"/>
      <c r="F133" s="47"/>
    </row>
    <row r="134" spans="1:6">
      <c r="A134" s="47"/>
      <c r="B134" s="47"/>
      <c r="C134" s="47"/>
      <c r="D134" s="47"/>
      <c r="E134" s="47"/>
      <c r="F134" s="47"/>
    </row>
    <row r="135" spans="1:6">
      <c r="A135" s="47"/>
      <c r="B135" s="47"/>
      <c r="C135" s="47"/>
      <c r="D135" s="47"/>
      <c r="E135" s="47"/>
      <c r="F135" s="47"/>
    </row>
    <row r="136" spans="1:6">
      <c r="A136" s="47"/>
      <c r="B136" s="47"/>
      <c r="C136" s="47"/>
      <c r="D136" s="47"/>
      <c r="E136" s="47"/>
      <c r="F136" s="47"/>
    </row>
    <row r="137" spans="1:6">
      <c r="A137" s="47"/>
      <c r="B137" s="47"/>
      <c r="C137" s="47"/>
      <c r="D137" s="47"/>
      <c r="E137" s="47"/>
      <c r="F137" s="47"/>
    </row>
    <row r="138" spans="1:6">
      <c r="A138" s="47"/>
      <c r="B138" s="47"/>
      <c r="C138" s="47"/>
      <c r="D138" s="47"/>
      <c r="E138" s="47"/>
      <c r="F138" s="47"/>
    </row>
    <row r="139" spans="1:6">
      <c r="A139" s="47"/>
      <c r="B139" s="47"/>
      <c r="C139" s="47"/>
      <c r="D139" s="47"/>
      <c r="E139" s="47"/>
      <c r="F139" s="47"/>
    </row>
    <row r="140" spans="1:6">
      <c r="A140" s="47"/>
      <c r="B140" s="47"/>
      <c r="C140" s="47"/>
      <c r="D140" s="47"/>
      <c r="E140" s="47"/>
      <c r="F140" s="47"/>
    </row>
    <row r="141" spans="1:6">
      <c r="A141" s="47"/>
      <c r="B141" s="47"/>
      <c r="C141" s="47"/>
      <c r="D141" s="47"/>
      <c r="E141" s="47"/>
      <c r="F141" s="47"/>
    </row>
    <row r="142" spans="1:6">
      <c r="A142" s="47"/>
      <c r="B142" s="47"/>
      <c r="C142" s="47"/>
      <c r="D142" s="47"/>
      <c r="E142" s="47"/>
      <c r="F142" s="47"/>
    </row>
    <row r="143" spans="1:6">
      <c r="A143" s="47"/>
      <c r="B143" s="47"/>
      <c r="C143" s="47"/>
      <c r="D143" s="47"/>
      <c r="E143" s="47"/>
      <c r="F143" s="47"/>
    </row>
    <row r="144" spans="1:6">
      <c r="A144" s="47"/>
      <c r="B144" s="47"/>
      <c r="C144" s="47"/>
      <c r="D144" s="47"/>
      <c r="E144" s="47"/>
      <c r="F144" s="47"/>
    </row>
    <row r="145" spans="1:6">
      <c r="A145" s="47"/>
      <c r="B145" s="47"/>
      <c r="C145" s="47"/>
      <c r="D145" s="47"/>
      <c r="E145" s="47"/>
      <c r="F145" s="47"/>
    </row>
    <row r="146" spans="1:6">
      <c r="A146" s="47"/>
      <c r="B146" s="47"/>
      <c r="C146" s="47"/>
      <c r="D146" s="47"/>
      <c r="E146" s="47"/>
      <c r="F146" s="47"/>
    </row>
    <row r="147" spans="1:6">
      <c r="A147" s="47"/>
      <c r="B147" s="47"/>
      <c r="C147" s="47"/>
      <c r="D147" s="47"/>
      <c r="E147" s="47"/>
      <c r="F147" s="47"/>
    </row>
    <row r="148" spans="1:6">
      <c r="A148" s="47"/>
      <c r="B148" s="47"/>
      <c r="C148" s="47"/>
      <c r="D148" s="47"/>
      <c r="E148" s="47"/>
      <c r="F148" s="47"/>
    </row>
    <row r="149" spans="1:6">
      <c r="A149" s="47"/>
      <c r="B149" s="47"/>
      <c r="C149" s="47"/>
      <c r="D149" s="47"/>
      <c r="E149" s="47"/>
      <c r="F149" s="47"/>
    </row>
    <row r="150" spans="1:6">
      <c r="A150" s="47"/>
      <c r="B150" s="47"/>
      <c r="C150" s="47"/>
      <c r="D150" s="47"/>
      <c r="E150" s="47"/>
      <c r="F150" s="47"/>
    </row>
    <row r="151" spans="1:6">
      <c r="A151" s="47"/>
      <c r="B151" s="47"/>
      <c r="C151" s="47"/>
      <c r="D151" s="47"/>
      <c r="E151" s="47"/>
      <c r="F151" s="47"/>
    </row>
    <row r="152" spans="1:6">
      <c r="A152" s="47"/>
      <c r="B152" s="47"/>
      <c r="C152" s="47"/>
      <c r="D152" s="47"/>
      <c r="E152" s="47"/>
      <c r="F152" s="47"/>
    </row>
    <row r="153" spans="1:6">
      <c r="A153" s="47"/>
      <c r="B153" s="47"/>
      <c r="C153" s="47"/>
      <c r="D153" s="47"/>
      <c r="E153" s="47"/>
      <c r="F153" s="47"/>
    </row>
    <row r="154" spans="1:6">
      <c r="A154" s="47"/>
      <c r="B154" s="47"/>
      <c r="C154" s="47"/>
      <c r="D154" s="47"/>
      <c r="E154" s="47"/>
      <c r="F154" s="47"/>
    </row>
    <row r="155" spans="1:6">
      <c r="A155" s="47"/>
      <c r="B155" s="47"/>
      <c r="C155" s="47"/>
      <c r="D155" s="47"/>
      <c r="E155" s="47"/>
      <c r="F155" s="47"/>
    </row>
    <row r="156" spans="1:6">
      <c r="A156" s="47"/>
      <c r="B156" s="47"/>
      <c r="C156" s="47"/>
      <c r="D156" s="47"/>
      <c r="E156" s="47"/>
      <c r="F156" s="47"/>
    </row>
    <row r="157" spans="1:6">
      <c r="A157" s="47"/>
      <c r="B157" s="47"/>
      <c r="C157" s="47"/>
      <c r="D157" s="47"/>
      <c r="E157" s="47"/>
      <c r="F157" s="47"/>
    </row>
    <row r="158" spans="1:6">
      <c r="A158" s="47"/>
      <c r="B158" s="47"/>
      <c r="C158" s="47"/>
      <c r="D158" s="47"/>
      <c r="E158" s="47"/>
      <c r="F158" s="47"/>
    </row>
    <row r="159" spans="1:6">
      <c r="A159" s="47"/>
      <c r="B159" s="47"/>
      <c r="C159" s="47"/>
      <c r="D159" s="47"/>
      <c r="E159" s="47"/>
      <c r="F159" s="47"/>
    </row>
    <row r="160" spans="1:6">
      <c r="A160" s="47"/>
      <c r="B160" s="47"/>
      <c r="C160" s="47"/>
      <c r="D160" s="47"/>
      <c r="E160" s="47"/>
      <c r="F160" s="47"/>
    </row>
    <row r="161" spans="1:6">
      <c r="A161" s="47"/>
      <c r="B161" s="47"/>
      <c r="C161" s="47"/>
      <c r="D161" s="47"/>
      <c r="E161" s="47"/>
      <c r="F161" s="47"/>
    </row>
    <row r="162" spans="1:6">
      <c r="A162" s="47"/>
      <c r="B162" s="47"/>
      <c r="C162" s="47"/>
      <c r="D162" s="47"/>
      <c r="E162" s="47"/>
      <c r="F162" s="47"/>
    </row>
    <row r="163" spans="1:6">
      <c r="A163" s="47"/>
      <c r="B163" s="47"/>
      <c r="C163" s="47"/>
      <c r="D163" s="47"/>
      <c r="E163" s="47"/>
      <c r="F163" s="47"/>
    </row>
    <row r="164" spans="1:6">
      <c r="A164" s="47"/>
      <c r="B164" s="47"/>
      <c r="C164" s="47"/>
      <c r="D164" s="47"/>
      <c r="E164" s="47"/>
      <c r="F164" s="47"/>
    </row>
    <row r="165" spans="1:6">
      <c r="A165" s="47"/>
      <c r="B165" s="47"/>
      <c r="C165" s="47"/>
      <c r="D165" s="47"/>
      <c r="E165" s="47"/>
      <c r="F165" s="47"/>
    </row>
    <row r="166" spans="1:6">
      <c r="A166" s="47"/>
      <c r="B166" s="47"/>
      <c r="C166" s="47"/>
      <c r="D166" s="47"/>
      <c r="E166" s="47"/>
      <c r="F166" s="47"/>
    </row>
    <row r="167" spans="1:6">
      <c r="A167" s="47"/>
      <c r="B167" s="47"/>
      <c r="C167" s="47"/>
      <c r="D167" s="47"/>
      <c r="E167" s="47"/>
      <c r="F167" s="47"/>
    </row>
    <row r="168" spans="1:6">
      <c r="A168" s="47"/>
      <c r="B168" s="47"/>
      <c r="C168" s="47"/>
      <c r="D168" s="47"/>
      <c r="E168" s="47"/>
      <c r="F168" s="47"/>
    </row>
    <row r="169" spans="1:6">
      <c r="A169" s="47"/>
      <c r="B169" s="47"/>
      <c r="C169" s="47"/>
      <c r="D169" s="47"/>
      <c r="E169" s="47"/>
      <c r="F169" s="47"/>
    </row>
    <row r="170" spans="1:6">
      <c r="A170" s="47"/>
      <c r="B170" s="47"/>
      <c r="C170" s="47"/>
      <c r="D170" s="47"/>
      <c r="E170" s="47"/>
      <c r="F170" s="47"/>
    </row>
    <row r="171" spans="1:6">
      <c r="A171" s="47"/>
      <c r="B171" s="47"/>
      <c r="C171" s="47"/>
      <c r="D171" s="47"/>
      <c r="E171" s="47"/>
      <c r="F171" s="47"/>
    </row>
    <row r="172" spans="1:6">
      <c r="A172" s="47"/>
      <c r="B172" s="47"/>
      <c r="C172" s="47"/>
      <c r="D172" s="47"/>
      <c r="E172" s="47"/>
      <c r="F172" s="47"/>
    </row>
    <row r="173" spans="1:6">
      <c r="A173" s="47"/>
      <c r="B173" s="47"/>
      <c r="C173" s="47"/>
      <c r="D173" s="47"/>
      <c r="E173" s="47"/>
      <c r="F173" s="47"/>
    </row>
  </sheetData>
  <mergeCells count="17">
    <mergeCell ref="B26:C26"/>
    <mergeCell ref="B27:C27"/>
    <mergeCell ref="A31:F31"/>
    <mergeCell ref="A32:F32"/>
    <mergeCell ref="A42:B42"/>
    <mergeCell ref="A16:C16"/>
    <mergeCell ref="A18:C18"/>
    <mergeCell ref="B19:C19"/>
    <mergeCell ref="B20:D20"/>
    <mergeCell ref="A23:B23"/>
    <mergeCell ref="B25:C25"/>
    <mergeCell ref="A4:F4"/>
    <mergeCell ref="A5:F5"/>
    <mergeCell ref="A8:F8"/>
    <mergeCell ref="A9:F9"/>
    <mergeCell ref="A11:F11"/>
    <mergeCell ref="A12:F12"/>
  </mergeCells>
  <hyperlinks>
    <hyperlink ref="B20" r:id="rId1"/>
    <hyperlink ref="B28" r:id="rId2" display="www.statistik-nord.de"/>
    <hyperlink ref="B25" r:id="rId3"/>
    <hyperlink ref="B29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view="pageLayout" zoomScaleNormal="100" workbookViewId="0">
      <selection sqref="A1:XFD1"/>
    </sheetView>
  </sheetViews>
  <sheetFormatPr baseColWidth="10" defaultColWidth="11.28515625" defaultRowHeight="12"/>
  <cols>
    <col min="1" max="1" width="25" style="1" customWidth="1"/>
    <col min="2" max="3" width="14.5703125" style="1" customWidth="1"/>
    <col min="4" max="5" width="13.5703125" style="1" customWidth="1"/>
    <col min="6" max="11" width="11.7109375" style="1" customWidth="1"/>
    <col min="12" max="26" width="3.140625" style="1" customWidth="1"/>
    <col min="27" max="16384" width="11.28515625" style="1"/>
  </cols>
  <sheetData>
    <row r="1" spans="1:26" s="57" customFormat="1" ht="15" customHeight="1">
      <c r="A1" s="102" t="s">
        <v>144</v>
      </c>
      <c r="B1" s="103"/>
      <c r="C1" s="103"/>
      <c r="D1" s="103"/>
      <c r="E1" s="103"/>
      <c r="T1" s="1"/>
      <c r="U1" s="1"/>
      <c r="V1" s="1"/>
      <c r="W1" s="1"/>
      <c r="X1" s="1"/>
      <c r="Y1" s="1"/>
      <c r="Z1" s="1"/>
    </row>
    <row r="2" spans="1:26" s="57" customFormat="1" ht="8.4499999999999993" customHeight="1">
      <c r="A2" s="19"/>
      <c r="B2" s="18"/>
      <c r="C2" s="18"/>
      <c r="D2" s="18"/>
      <c r="E2" s="66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08" t="s">
        <v>4</v>
      </c>
      <c r="B3" s="106" t="s">
        <v>155</v>
      </c>
      <c r="C3" s="107"/>
      <c r="D3" s="107"/>
      <c r="E3" s="107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09"/>
      <c r="B4" s="37">
        <v>2016</v>
      </c>
      <c r="C4" s="37">
        <v>2015</v>
      </c>
      <c r="D4" s="106" t="s">
        <v>60</v>
      </c>
      <c r="E4" s="107"/>
    </row>
    <row r="5" spans="1:26" s="42" customFormat="1" ht="15.6" customHeight="1">
      <c r="A5" s="110"/>
      <c r="B5" s="106" t="s">
        <v>118</v>
      </c>
      <c r="C5" s="111"/>
      <c r="D5" s="112"/>
      <c r="E5" s="38" t="s">
        <v>62</v>
      </c>
    </row>
    <row r="6" spans="1:26" ht="14.25" customHeight="1">
      <c r="A6" s="26" t="s">
        <v>152</v>
      </c>
      <c r="B6" s="21"/>
      <c r="C6" s="21"/>
      <c r="D6" s="21"/>
      <c r="E6" s="22"/>
    </row>
    <row r="7" spans="1:26" ht="14.25" customHeight="1">
      <c r="A7" s="23" t="s">
        <v>5</v>
      </c>
      <c r="B7" s="72">
        <v>1214.5319999999999</v>
      </c>
      <c r="C7" s="72">
        <v>1393.289</v>
      </c>
      <c r="D7" s="73">
        <v>-178.75700000000006</v>
      </c>
      <c r="E7" s="74">
        <v>-12.829857983519574</v>
      </c>
    </row>
    <row r="8" spans="1:26" s="2" customFormat="1" ht="14.25" customHeight="1">
      <c r="A8" s="23" t="s">
        <v>6</v>
      </c>
      <c r="B8" s="72">
        <v>3476.319</v>
      </c>
      <c r="C8" s="72">
        <v>3313.35</v>
      </c>
      <c r="D8" s="73">
        <v>162.96900000000005</v>
      </c>
      <c r="E8" s="74">
        <v>4.9185567477024819</v>
      </c>
    </row>
    <row r="9" spans="1:26" ht="14.25" customHeight="1">
      <c r="A9" s="26" t="s">
        <v>7</v>
      </c>
      <c r="B9" s="72">
        <v>4690.8509999999997</v>
      </c>
      <c r="C9" s="72">
        <v>4706.6390000000001</v>
      </c>
      <c r="D9" s="73">
        <v>-15.788000000000466</v>
      </c>
      <c r="E9" s="74">
        <v>-0.33544106526971973</v>
      </c>
    </row>
    <row r="10" spans="1:26" ht="14.25" customHeight="1">
      <c r="A10" s="27" t="s">
        <v>8</v>
      </c>
      <c r="B10" s="54"/>
      <c r="C10" s="54"/>
      <c r="D10" s="25"/>
      <c r="E10" s="25"/>
    </row>
    <row r="11" spans="1:26" ht="14.25" customHeight="1">
      <c r="A11" s="27" t="s">
        <v>63</v>
      </c>
      <c r="B11" s="72">
        <v>4488.1890000000003</v>
      </c>
      <c r="C11" s="72">
        <v>4434.05</v>
      </c>
      <c r="D11" s="73">
        <v>54.139000000000124</v>
      </c>
      <c r="E11" s="74">
        <v>1.2209830741647067</v>
      </c>
    </row>
    <row r="12" spans="1:26" ht="14.25" customHeight="1">
      <c r="A12" s="28" t="s">
        <v>8</v>
      </c>
      <c r="B12" s="54"/>
      <c r="C12" s="54"/>
      <c r="D12" s="25"/>
      <c r="E12" s="25"/>
    </row>
    <row r="13" spans="1:26" ht="14.25" customHeight="1">
      <c r="A13" s="28" t="s">
        <v>64</v>
      </c>
      <c r="B13" s="72">
        <v>2497.77</v>
      </c>
      <c r="C13" s="72">
        <v>2676.4340000000002</v>
      </c>
      <c r="D13" s="73">
        <v>-178.66400000000021</v>
      </c>
      <c r="E13" s="74">
        <v>-6.6754494973535685</v>
      </c>
    </row>
    <row r="14" spans="1:26" ht="14.25" customHeight="1">
      <c r="A14" s="28" t="s">
        <v>65</v>
      </c>
      <c r="B14" s="72">
        <v>1990.4190000000001</v>
      </c>
      <c r="C14" s="72">
        <v>1757.616</v>
      </c>
      <c r="D14" s="73">
        <v>232.80300000000011</v>
      </c>
      <c r="E14" s="74">
        <v>13.245384657399569</v>
      </c>
    </row>
    <row r="15" spans="1:26" ht="14.25" customHeight="1">
      <c r="A15" s="27" t="s">
        <v>66</v>
      </c>
      <c r="B15" s="72">
        <v>202.66200000000001</v>
      </c>
      <c r="C15" s="72">
        <v>272.589</v>
      </c>
      <c r="D15" s="73">
        <v>-69.926999999999992</v>
      </c>
      <c r="E15" s="74">
        <v>-25.652906023353836</v>
      </c>
    </row>
    <row r="16" spans="1:26" s="13" customFormat="1" ht="14.25" customHeight="1">
      <c r="A16" s="23"/>
      <c r="B16" s="24"/>
      <c r="C16" s="24"/>
      <c r="D16" s="24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5" ht="14.25" customHeight="1">
      <c r="A17" s="29" t="s">
        <v>73</v>
      </c>
      <c r="B17" s="54"/>
      <c r="C17" s="54"/>
      <c r="D17" s="54"/>
      <c r="E17" s="53"/>
    </row>
    <row r="18" spans="1:5" ht="14.25" hidden="1" customHeight="1">
      <c r="A18" s="23" t="s">
        <v>75</v>
      </c>
      <c r="B18" s="72">
        <v>3119</v>
      </c>
      <c r="C18" s="72">
        <v>3262</v>
      </c>
      <c r="D18" s="75">
        <v>-143</v>
      </c>
      <c r="E18" s="74">
        <v>-4.3838136112814112</v>
      </c>
    </row>
    <row r="19" spans="1:5" ht="14.25" hidden="1" customHeight="1">
      <c r="A19" s="23" t="s">
        <v>76</v>
      </c>
      <c r="B19" s="72">
        <v>613</v>
      </c>
      <c r="C19" s="72">
        <v>381</v>
      </c>
      <c r="D19" s="75">
        <v>232</v>
      </c>
      <c r="E19" s="74">
        <v>60.892388451443566</v>
      </c>
    </row>
    <row r="20" spans="1:5" ht="14.25" customHeight="1">
      <c r="A20" s="23" t="s">
        <v>67</v>
      </c>
      <c r="B20" s="72">
        <v>6851</v>
      </c>
      <c r="C20" s="72">
        <v>6905</v>
      </c>
      <c r="D20" s="75">
        <v>-54</v>
      </c>
      <c r="E20" s="74">
        <v>-0.78204199855177592</v>
      </c>
    </row>
    <row r="21" spans="1:5" ht="14.25" customHeight="1">
      <c r="A21" s="27" t="s">
        <v>74</v>
      </c>
      <c r="B21" s="55"/>
      <c r="C21" s="60"/>
      <c r="D21" s="61"/>
      <c r="E21" s="25"/>
    </row>
    <row r="22" spans="1:5" ht="14.25" hidden="1" customHeight="1">
      <c r="A22" s="28" t="s">
        <v>77</v>
      </c>
      <c r="B22" s="72">
        <v>2682</v>
      </c>
      <c r="C22" s="72">
        <v>2872</v>
      </c>
      <c r="D22" s="75">
        <v>-190</v>
      </c>
      <c r="E22" s="74">
        <v>-6.6155988857938723</v>
      </c>
    </row>
    <row r="23" spans="1:5" ht="14.25" hidden="1" customHeight="1">
      <c r="A23" s="28" t="s">
        <v>78</v>
      </c>
      <c r="B23" s="72">
        <v>534</v>
      </c>
      <c r="C23" s="72">
        <v>337</v>
      </c>
      <c r="D23" s="75">
        <v>197</v>
      </c>
      <c r="E23" s="74">
        <v>58.456973293768527</v>
      </c>
    </row>
    <row r="24" spans="1:5" ht="14.25" customHeight="1">
      <c r="A24" s="28" t="s">
        <v>68</v>
      </c>
      <c r="B24" s="72">
        <v>5898</v>
      </c>
      <c r="C24" s="76">
        <v>6081</v>
      </c>
      <c r="D24" s="75">
        <v>-183</v>
      </c>
      <c r="E24" s="74">
        <v>-3.0093734583127798</v>
      </c>
    </row>
    <row r="25" spans="1:5" ht="14.25" hidden="1" customHeight="1">
      <c r="A25" s="28" t="s">
        <v>79</v>
      </c>
      <c r="B25" s="72">
        <v>244</v>
      </c>
      <c r="C25" s="72">
        <v>166</v>
      </c>
      <c r="D25" s="75">
        <v>78</v>
      </c>
      <c r="E25" s="74">
        <v>46.98795180722891</v>
      </c>
    </row>
    <row r="26" spans="1:5" ht="14.25" hidden="1" customHeight="1">
      <c r="A26" s="28" t="s">
        <v>80</v>
      </c>
      <c r="B26" s="72">
        <v>3</v>
      </c>
      <c r="C26" s="72">
        <v>12</v>
      </c>
      <c r="D26" s="75">
        <v>-9</v>
      </c>
      <c r="E26" s="74">
        <v>-75</v>
      </c>
    </row>
    <row r="27" spans="1:5" ht="14.25" customHeight="1">
      <c r="A27" s="28" t="s">
        <v>69</v>
      </c>
      <c r="B27" s="72">
        <v>491</v>
      </c>
      <c r="C27" s="76">
        <v>344</v>
      </c>
      <c r="D27" s="75">
        <v>147</v>
      </c>
      <c r="E27" s="74">
        <v>42.732558139534888</v>
      </c>
    </row>
    <row r="28" spans="1:5" ht="14.25" hidden="1" customHeight="1">
      <c r="A28" s="28" t="s">
        <v>81</v>
      </c>
      <c r="B28" s="72">
        <v>32</v>
      </c>
      <c r="C28" s="72">
        <v>54</v>
      </c>
      <c r="D28" s="75">
        <v>-22</v>
      </c>
      <c r="E28" s="74">
        <v>-40.740740740740748</v>
      </c>
    </row>
    <row r="29" spans="1:5" ht="14.25" hidden="1" customHeight="1">
      <c r="A29" s="28" t="s">
        <v>82</v>
      </c>
      <c r="B29" s="72">
        <v>18</v>
      </c>
      <c r="C29" s="72">
        <v>10</v>
      </c>
      <c r="D29" s="75">
        <v>8</v>
      </c>
      <c r="E29" s="74">
        <v>80</v>
      </c>
    </row>
    <row r="30" spans="1:5" ht="14.25" customHeight="1">
      <c r="A30" s="28" t="s">
        <v>70</v>
      </c>
      <c r="B30" s="76">
        <v>82</v>
      </c>
      <c r="C30" s="76">
        <v>118</v>
      </c>
      <c r="D30" s="75">
        <v>-36</v>
      </c>
      <c r="E30" s="74">
        <v>-30.508474576271183</v>
      </c>
    </row>
    <row r="31" spans="1:5" ht="14.25" hidden="1" customHeight="1">
      <c r="A31" s="28" t="s">
        <v>83</v>
      </c>
      <c r="B31" s="72">
        <v>46</v>
      </c>
      <c r="C31" s="72">
        <v>74</v>
      </c>
      <c r="D31" s="75">
        <v>-28</v>
      </c>
      <c r="E31" s="74">
        <v>-37.837837837837839</v>
      </c>
    </row>
    <row r="32" spans="1:5" ht="14.25" hidden="1" customHeight="1">
      <c r="A32" s="28" t="s">
        <v>84</v>
      </c>
      <c r="B32" s="72">
        <v>52</v>
      </c>
      <c r="C32" s="72">
        <v>22</v>
      </c>
      <c r="D32" s="75">
        <v>30</v>
      </c>
      <c r="E32" s="74">
        <v>136.36363636363637</v>
      </c>
    </row>
    <row r="33" spans="1:26" ht="14.25" customHeight="1">
      <c r="A33" s="28" t="s">
        <v>71</v>
      </c>
      <c r="B33" s="76">
        <v>144</v>
      </c>
      <c r="C33" s="76">
        <v>170</v>
      </c>
      <c r="D33" s="75">
        <v>-26</v>
      </c>
      <c r="E33" s="74">
        <v>-15.294117647058826</v>
      </c>
    </row>
    <row r="34" spans="1:26" ht="14.25" customHeight="1">
      <c r="A34" s="32" t="s">
        <v>72</v>
      </c>
      <c r="B34" s="76">
        <v>236</v>
      </c>
      <c r="C34" s="76">
        <v>192</v>
      </c>
      <c r="D34" s="75">
        <v>44</v>
      </c>
      <c r="E34" s="74">
        <v>22.916666666666671</v>
      </c>
    </row>
    <row r="35" spans="1:26" ht="14.25" customHeight="1">
      <c r="A35" s="23"/>
      <c r="B35" s="31"/>
      <c r="C35" s="31"/>
      <c r="D35" s="30"/>
      <c r="E35" s="25"/>
    </row>
    <row r="36" spans="1:26" ht="14.25" hidden="1" customHeight="1">
      <c r="A36" s="23" t="s">
        <v>143</v>
      </c>
      <c r="B36" s="72">
        <v>5548.5119999999997</v>
      </c>
      <c r="C36" s="72">
        <v>5567.4709999999995</v>
      </c>
      <c r="D36" s="75">
        <v>-18.958999999999833</v>
      </c>
      <c r="E36" s="74">
        <v>-0.34053163456083269</v>
      </c>
    </row>
    <row r="37" spans="1:26" ht="14.25" hidden="1" customHeight="1">
      <c r="A37" s="23" t="s">
        <v>142</v>
      </c>
      <c r="B37" s="72">
        <v>691.93399999999997</v>
      </c>
      <c r="C37" s="72">
        <v>473.774</v>
      </c>
      <c r="D37" s="75">
        <v>218.15999999999997</v>
      </c>
      <c r="E37" s="74">
        <v>46.047271483872066</v>
      </c>
    </row>
    <row r="38" spans="1:26" ht="14.25" customHeight="1">
      <c r="A38" s="33" t="s">
        <v>147</v>
      </c>
      <c r="B38" s="77">
        <v>11788.957999999999</v>
      </c>
      <c r="C38" s="77">
        <v>11608.716</v>
      </c>
      <c r="D38" s="78">
        <v>180.24199999999837</v>
      </c>
      <c r="E38" s="79">
        <v>1.5526437204596846</v>
      </c>
    </row>
    <row r="41" spans="1:26" ht="14.25" customHeight="1">
      <c r="A41" s="66"/>
      <c r="B41" s="66"/>
      <c r="C41" s="66"/>
      <c r="D41" s="66"/>
      <c r="E41" s="66"/>
    </row>
    <row r="42" spans="1:26" s="57" customFormat="1" ht="15" customHeight="1">
      <c r="A42" s="104" t="s">
        <v>99</v>
      </c>
      <c r="B42" s="105"/>
      <c r="C42" s="105"/>
      <c r="D42" s="105"/>
      <c r="E42" s="10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57" customFormat="1" ht="8.4499999999999993" customHeight="1">
      <c r="A43" s="58"/>
      <c r="B43" s="70"/>
      <c r="C43" s="70"/>
      <c r="D43" s="70"/>
      <c r="E43" s="7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65" customFormat="1" ht="15.6" customHeight="1">
      <c r="A44" s="113" t="s">
        <v>117</v>
      </c>
      <c r="B44" s="106" t="s">
        <v>155</v>
      </c>
      <c r="C44" s="107"/>
      <c r="D44" s="107"/>
      <c r="E44" s="107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42" customFormat="1" ht="15.6" customHeight="1">
      <c r="A45" s="114"/>
      <c r="B45" s="122">
        <v>2016</v>
      </c>
      <c r="C45" s="123"/>
      <c r="D45" s="106">
        <v>2015</v>
      </c>
      <c r="E45" s="107"/>
    </row>
    <row r="46" spans="1:26" s="42" customFormat="1" ht="15.6" customHeight="1">
      <c r="A46" s="115"/>
      <c r="B46" s="117" t="s">
        <v>145</v>
      </c>
      <c r="C46" s="117" t="s">
        <v>146</v>
      </c>
      <c r="D46" s="117" t="s">
        <v>145</v>
      </c>
      <c r="E46" s="120" t="s">
        <v>146</v>
      </c>
    </row>
    <row r="47" spans="1:26" s="43" customFormat="1" ht="15.6" customHeight="1">
      <c r="A47" s="116"/>
      <c r="B47" s="118"/>
      <c r="C47" s="119"/>
      <c r="D47" s="118"/>
      <c r="E47" s="121"/>
    </row>
    <row r="48" spans="1:26">
      <c r="A48" s="39"/>
      <c r="B48" s="31"/>
      <c r="C48" s="31"/>
      <c r="D48" s="31"/>
      <c r="E48" s="40"/>
    </row>
    <row r="49" spans="1:9">
      <c r="A49" s="40" t="s">
        <v>100</v>
      </c>
      <c r="B49" s="80">
        <v>280</v>
      </c>
      <c r="C49" s="80">
        <v>348.26799999999997</v>
      </c>
      <c r="D49" s="75">
        <v>220</v>
      </c>
      <c r="E49" s="75">
        <v>267.88200000000001</v>
      </c>
    </row>
    <row r="50" spans="1:9">
      <c r="A50" s="40" t="s">
        <v>101</v>
      </c>
      <c r="B50" s="80">
        <v>4149</v>
      </c>
      <c r="C50" s="80">
        <v>8277.09</v>
      </c>
      <c r="D50" s="75">
        <v>3672</v>
      </c>
      <c r="E50" s="75">
        <v>7537.9410000000007</v>
      </c>
    </row>
    <row r="51" spans="1:9">
      <c r="A51" s="40" t="s">
        <v>103</v>
      </c>
      <c r="B51" s="80">
        <v>82</v>
      </c>
      <c r="C51" s="80">
        <v>78.932000000000002</v>
      </c>
      <c r="D51" s="75">
        <v>137</v>
      </c>
      <c r="E51" s="75">
        <v>147.58199999999999</v>
      </c>
      <c r="I51" s="49"/>
    </row>
    <row r="52" spans="1:9">
      <c r="A52" s="40" t="s">
        <v>149</v>
      </c>
      <c r="B52" s="80">
        <v>6</v>
      </c>
      <c r="C52" s="80">
        <v>8.7620000000000005</v>
      </c>
      <c r="D52" s="75">
        <v>2</v>
      </c>
      <c r="E52" s="75">
        <v>3.17</v>
      </c>
      <c r="I52" s="49"/>
    </row>
    <row r="53" spans="1:9">
      <c r="A53" s="40" t="s">
        <v>151</v>
      </c>
      <c r="B53" s="80">
        <v>4</v>
      </c>
      <c r="C53" s="80">
        <v>4.5999999999999996</v>
      </c>
      <c r="D53" s="75">
        <v>0</v>
      </c>
      <c r="E53" s="75">
        <v>0</v>
      </c>
      <c r="I53" s="49"/>
    </row>
    <row r="54" spans="1:9">
      <c r="A54" s="40" t="s">
        <v>104</v>
      </c>
      <c r="B54" s="80">
        <v>100</v>
      </c>
      <c r="C54" s="80">
        <v>129.46600000000001</v>
      </c>
      <c r="D54" s="75">
        <v>126</v>
      </c>
      <c r="E54" s="75">
        <v>154.86199999999999</v>
      </c>
    </row>
    <row r="55" spans="1:9">
      <c r="A55" s="40" t="s">
        <v>106</v>
      </c>
      <c r="B55" s="80">
        <v>72</v>
      </c>
      <c r="C55" s="80">
        <v>67.466999999999999</v>
      </c>
      <c r="D55" s="75">
        <v>100</v>
      </c>
      <c r="E55" s="75">
        <v>96.804000000000002</v>
      </c>
    </row>
    <row r="56" spans="1:9">
      <c r="A56" s="40" t="s">
        <v>150</v>
      </c>
      <c r="B56" s="80">
        <v>0</v>
      </c>
      <c r="C56" s="80">
        <v>0</v>
      </c>
      <c r="D56" s="75">
        <v>6</v>
      </c>
      <c r="E56" s="75">
        <v>12.24</v>
      </c>
    </row>
    <row r="57" spans="1:9">
      <c r="A57" s="40" t="s">
        <v>105</v>
      </c>
      <c r="B57" s="80">
        <v>335</v>
      </c>
      <c r="C57" s="80">
        <v>604.21799999999996</v>
      </c>
      <c r="D57" s="75">
        <v>446</v>
      </c>
      <c r="E57" s="75">
        <v>759.83400000000006</v>
      </c>
    </row>
    <row r="58" spans="1:9">
      <c r="A58" s="40" t="s">
        <v>107</v>
      </c>
      <c r="B58" s="80">
        <v>376</v>
      </c>
      <c r="C58" s="80">
        <v>584.64399999999989</v>
      </c>
      <c r="D58" s="75">
        <v>312</v>
      </c>
      <c r="E58" s="75">
        <v>459.88800000000003</v>
      </c>
    </row>
    <row r="59" spans="1:9">
      <c r="A59" s="40" t="s">
        <v>108</v>
      </c>
      <c r="B59" s="80">
        <v>312</v>
      </c>
      <c r="C59" s="80">
        <v>452.07300000000004</v>
      </c>
      <c r="D59" s="75">
        <v>337</v>
      </c>
      <c r="E59" s="75">
        <v>493.44799999999992</v>
      </c>
    </row>
    <row r="60" spans="1:9">
      <c r="A60" s="40" t="s">
        <v>109</v>
      </c>
      <c r="B60" s="80">
        <v>713</v>
      </c>
      <c r="C60" s="80">
        <v>707.19900000000007</v>
      </c>
      <c r="D60" s="75">
        <v>944</v>
      </c>
      <c r="E60" s="75">
        <v>957.16200000000003</v>
      </c>
    </row>
    <row r="61" spans="1:9">
      <c r="A61" s="40" t="s">
        <v>102</v>
      </c>
      <c r="B61" s="80">
        <v>188</v>
      </c>
      <c r="C61" s="80">
        <v>269.64800000000002</v>
      </c>
      <c r="D61" s="75">
        <v>208</v>
      </c>
      <c r="E61" s="75">
        <v>300.846</v>
      </c>
    </row>
    <row r="62" spans="1:9">
      <c r="A62" s="40" t="s">
        <v>119</v>
      </c>
      <c r="B62" s="80">
        <v>55</v>
      </c>
      <c r="C62" s="80">
        <v>50.655000000000001</v>
      </c>
      <c r="D62" s="75">
        <v>0</v>
      </c>
      <c r="E62" s="75">
        <v>0</v>
      </c>
    </row>
    <row r="63" spans="1:9">
      <c r="A63" s="40" t="s">
        <v>110</v>
      </c>
      <c r="B63" s="80">
        <v>103</v>
      </c>
      <c r="C63" s="80">
        <v>128.84800000000001</v>
      </c>
      <c r="D63" s="75">
        <v>303</v>
      </c>
      <c r="E63" s="75">
        <v>320.49099999999999</v>
      </c>
    </row>
    <row r="64" spans="1:9">
      <c r="A64" s="40" t="s">
        <v>111</v>
      </c>
      <c r="B64" s="80">
        <v>66</v>
      </c>
      <c r="C64" s="80">
        <v>66.156000000000006</v>
      </c>
      <c r="D64" s="75">
        <v>92</v>
      </c>
      <c r="E64" s="75">
        <v>96.566000000000003</v>
      </c>
    </row>
    <row r="65" spans="1:5">
      <c r="A65" s="41" t="s">
        <v>112</v>
      </c>
      <c r="B65" s="81">
        <v>6851</v>
      </c>
      <c r="C65" s="81">
        <v>11788.958000000001</v>
      </c>
      <c r="D65" s="78">
        <v>6905</v>
      </c>
      <c r="E65" s="78">
        <v>11608.715999999999</v>
      </c>
    </row>
    <row r="66" spans="1:5" ht="12.75">
      <c r="A66" s="69"/>
      <c r="B66" s="19"/>
      <c r="C66" s="19"/>
      <c r="D66" s="20"/>
      <c r="E66" s="19"/>
    </row>
  </sheetData>
  <mergeCells count="14">
    <mergeCell ref="A44:A47"/>
    <mergeCell ref="B44:E44"/>
    <mergeCell ref="D45:E45"/>
    <mergeCell ref="B46:B47"/>
    <mergeCell ref="C46:C47"/>
    <mergeCell ref="D46:D47"/>
    <mergeCell ref="E46:E47"/>
    <mergeCell ref="B45:C45"/>
    <mergeCell ref="A1:E1"/>
    <mergeCell ref="A42:E42"/>
    <mergeCell ref="B3:E3"/>
    <mergeCell ref="D4:E4"/>
    <mergeCell ref="A3:A5"/>
    <mergeCell ref="B5:D5"/>
  </mergeCells>
  <conditionalFormatting sqref="A21:E21 A24:E24 A27:E27 A30:E30 A33:E35 A38:E38 A6:E18">
    <cfRule type="expression" dxfId="24" priority="25">
      <formula>MOD(ROW(),2)=0</formula>
    </cfRule>
  </conditionalFormatting>
  <conditionalFormatting sqref="A19:E19">
    <cfRule type="expression" dxfId="23" priority="24">
      <formula>MOD(ROW(),2)=0</formula>
    </cfRule>
  </conditionalFormatting>
  <conditionalFormatting sqref="A20:E20">
    <cfRule type="expression" dxfId="22" priority="23">
      <formula>MOD(ROW(),2)=0</formula>
    </cfRule>
  </conditionalFormatting>
  <conditionalFormatting sqref="A22:E22">
    <cfRule type="expression" dxfId="21" priority="22">
      <formula>MOD(ROW(),2)=0</formula>
    </cfRule>
  </conditionalFormatting>
  <conditionalFormatting sqref="A23:E23">
    <cfRule type="expression" dxfId="20" priority="21">
      <formula>MOD(ROW(),2)=0</formula>
    </cfRule>
  </conditionalFormatting>
  <conditionalFormatting sqref="A25:E25">
    <cfRule type="expression" dxfId="19" priority="20">
      <formula>MOD(ROW(),2)=0</formula>
    </cfRule>
  </conditionalFormatting>
  <conditionalFormatting sqref="A26:E26">
    <cfRule type="expression" dxfId="18" priority="19">
      <formula>MOD(ROW(),2)=0</formula>
    </cfRule>
  </conditionalFormatting>
  <conditionalFormatting sqref="A28:E28">
    <cfRule type="expression" dxfId="17" priority="18">
      <formula>MOD(ROW(),2)=0</formula>
    </cfRule>
  </conditionalFormatting>
  <conditionalFormatting sqref="A29:E29">
    <cfRule type="expression" dxfId="16" priority="17">
      <formula>MOD(ROW(),2)=0</formula>
    </cfRule>
  </conditionalFormatting>
  <conditionalFormatting sqref="A31:E31">
    <cfRule type="expression" dxfId="15" priority="16">
      <formula>MOD(ROW(),2)=0</formula>
    </cfRule>
  </conditionalFormatting>
  <conditionalFormatting sqref="A32:E32">
    <cfRule type="expression" dxfId="14" priority="15">
      <formula>MOD(ROW(),2)=0</formula>
    </cfRule>
  </conditionalFormatting>
  <conditionalFormatting sqref="A36:E36">
    <cfRule type="expression" dxfId="13" priority="14">
      <formula>MOD(ROW(),2)=0</formula>
    </cfRule>
  </conditionalFormatting>
  <conditionalFormatting sqref="A37:E37">
    <cfRule type="expression" dxfId="12" priority="13">
      <formula>MOD(ROW(),2)=0</formula>
    </cfRule>
  </conditionalFormatting>
  <conditionalFormatting sqref="A48:E65">
    <cfRule type="expression" dxfId="1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57" customFormat="1" ht="15" customHeight="1">
      <c r="A1" s="104" t="s">
        <v>113</v>
      </c>
      <c r="B1" s="103"/>
      <c r="C1" s="103"/>
      <c r="D1" s="103"/>
      <c r="E1" s="103"/>
      <c r="F1" s="103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7" customFormat="1" ht="8.4499999999999993" customHeight="1">
      <c r="A2" s="59"/>
      <c r="B2" s="68"/>
      <c r="C2" s="68"/>
      <c r="D2" s="68"/>
      <c r="E2" s="68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5" customFormat="1" ht="15.6" customHeight="1">
      <c r="A3" s="113" t="s">
        <v>117</v>
      </c>
      <c r="B3" s="106" t="s">
        <v>155</v>
      </c>
      <c r="C3" s="107"/>
      <c r="D3" s="107"/>
      <c r="E3" s="141"/>
      <c r="F3" s="120" t="s">
        <v>156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42" customFormat="1" ht="15.6" customHeight="1">
      <c r="A4" s="114"/>
      <c r="B4" s="106">
        <v>2016</v>
      </c>
      <c r="C4" s="111"/>
      <c r="D4" s="111"/>
      <c r="E4" s="37">
        <v>2015</v>
      </c>
      <c r="F4" s="139"/>
    </row>
    <row r="5" spans="1:26" s="42" customFormat="1" ht="15.6" customHeight="1">
      <c r="A5" s="115"/>
      <c r="B5" s="134" t="s">
        <v>5</v>
      </c>
      <c r="C5" s="134" t="s">
        <v>6</v>
      </c>
      <c r="D5" s="117" t="s">
        <v>115</v>
      </c>
      <c r="E5" s="117" t="s">
        <v>115</v>
      </c>
      <c r="F5" s="139"/>
    </row>
    <row r="6" spans="1:26" s="42" customFormat="1" ht="15.6" customHeight="1">
      <c r="A6" s="115"/>
      <c r="B6" s="118"/>
      <c r="C6" s="118"/>
      <c r="D6" s="119"/>
      <c r="E6" s="119"/>
      <c r="F6" s="139"/>
    </row>
    <row r="7" spans="1:26" s="43" customFormat="1" ht="15.6" customHeight="1">
      <c r="A7" s="116"/>
      <c r="B7" s="106" t="s">
        <v>114</v>
      </c>
      <c r="C7" s="107"/>
      <c r="D7" s="107"/>
      <c r="E7" s="141"/>
      <c r="F7" s="140"/>
    </row>
    <row r="8" spans="1:26" ht="9.75" customHeight="1">
      <c r="A8" s="50"/>
      <c r="B8" s="31"/>
      <c r="C8" s="31"/>
      <c r="D8" s="31"/>
      <c r="E8" s="40"/>
      <c r="F8" s="40"/>
    </row>
    <row r="9" spans="1:26">
      <c r="A9" s="51" t="s">
        <v>100</v>
      </c>
      <c r="B9" s="82">
        <v>124.492</v>
      </c>
      <c r="C9" s="82">
        <v>0</v>
      </c>
      <c r="D9" s="83">
        <v>124.492</v>
      </c>
      <c r="E9" s="83">
        <v>105.232</v>
      </c>
      <c r="F9" s="84">
        <v>18.302417515584622</v>
      </c>
    </row>
    <row r="10" spans="1:26">
      <c r="A10" s="51" t="s">
        <v>101</v>
      </c>
      <c r="B10" s="82">
        <v>217.37100000000001</v>
      </c>
      <c r="C10" s="82">
        <v>3003.7939999999999</v>
      </c>
      <c r="D10" s="83">
        <v>3221.165</v>
      </c>
      <c r="E10" s="83">
        <v>3060.085</v>
      </c>
      <c r="F10" s="84">
        <v>5.2639060679686906</v>
      </c>
    </row>
    <row r="11" spans="1:26">
      <c r="A11" s="51" t="s">
        <v>103</v>
      </c>
      <c r="B11" s="82">
        <v>4.5030000000000001</v>
      </c>
      <c r="C11" s="82">
        <v>45.445</v>
      </c>
      <c r="D11" s="83">
        <v>49.948</v>
      </c>
      <c r="E11" s="83">
        <v>72.801000000000002</v>
      </c>
      <c r="F11" s="84">
        <v>-31.391052320709889</v>
      </c>
      <c r="J11" s="49"/>
    </row>
    <row r="12" spans="1:26">
      <c r="A12" s="51" t="s">
        <v>149</v>
      </c>
      <c r="B12" s="82">
        <v>0</v>
      </c>
      <c r="C12" s="82">
        <v>3.0230000000000001</v>
      </c>
      <c r="D12" s="83">
        <v>3.0230000000000001</v>
      </c>
      <c r="E12" s="83">
        <v>1.4470000000000001</v>
      </c>
      <c r="F12" s="84">
        <v>108.91499654457499</v>
      </c>
      <c r="J12" s="49"/>
    </row>
    <row r="13" spans="1:26">
      <c r="A13" s="51" t="s">
        <v>151</v>
      </c>
      <c r="B13" s="82">
        <v>0</v>
      </c>
      <c r="C13" s="82">
        <v>1.772</v>
      </c>
      <c r="D13" s="83">
        <v>1.772</v>
      </c>
      <c r="E13" s="83">
        <v>0</v>
      </c>
      <c r="F13" s="84" t="s">
        <v>157</v>
      </c>
      <c r="J13" s="49"/>
    </row>
    <row r="14" spans="1:26">
      <c r="A14" s="51" t="s">
        <v>104</v>
      </c>
      <c r="B14" s="82">
        <v>35.607999999999997</v>
      </c>
      <c r="C14" s="82">
        <v>13.613</v>
      </c>
      <c r="D14" s="83">
        <v>49.220999999999997</v>
      </c>
      <c r="E14" s="83">
        <v>61.29</v>
      </c>
      <c r="F14" s="84">
        <v>-19.691629955947135</v>
      </c>
    </row>
    <row r="15" spans="1:26">
      <c r="A15" s="51" t="s">
        <v>106</v>
      </c>
      <c r="B15" s="82">
        <v>45.314</v>
      </c>
      <c r="C15" s="82">
        <v>0.79900000000000004</v>
      </c>
      <c r="D15" s="83">
        <v>46.113</v>
      </c>
      <c r="E15" s="83">
        <v>51.323999999999998</v>
      </c>
      <c r="F15" s="84">
        <v>-10.153144727612812</v>
      </c>
    </row>
    <row r="16" spans="1:26">
      <c r="A16" s="51" t="s">
        <v>105</v>
      </c>
      <c r="B16" s="82">
        <v>228.15299999999999</v>
      </c>
      <c r="C16" s="82">
        <v>29.9</v>
      </c>
      <c r="D16" s="83">
        <v>258.053</v>
      </c>
      <c r="E16" s="83">
        <v>317.875</v>
      </c>
      <c r="F16" s="84">
        <v>-18.819347227683835</v>
      </c>
    </row>
    <row r="17" spans="1:26">
      <c r="A17" s="51" t="s">
        <v>107</v>
      </c>
      <c r="B17" s="82">
        <v>175.06800000000001</v>
      </c>
      <c r="C17" s="82">
        <v>19.004000000000001</v>
      </c>
      <c r="D17" s="83">
        <v>194.072</v>
      </c>
      <c r="E17" s="83">
        <v>164.88800000000001</v>
      </c>
      <c r="F17" s="84">
        <v>17.699286788608021</v>
      </c>
    </row>
    <row r="18" spans="1:26">
      <c r="A18" s="51" t="s">
        <v>108</v>
      </c>
      <c r="B18" s="82">
        <v>19.445</v>
      </c>
      <c r="C18" s="82">
        <v>113.074</v>
      </c>
      <c r="D18" s="83">
        <v>132.51900000000001</v>
      </c>
      <c r="E18" s="83">
        <v>143.446</v>
      </c>
      <c r="F18" s="84">
        <v>-7.6175006622701176</v>
      </c>
    </row>
    <row r="19" spans="1:26">
      <c r="A19" s="51" t="s">
        <v>109</v>
      </c>
      <c r="B19" s="82">
        <v>196.58699999999999</v>
      </c>
      <c r="C19" s="82">
        <v>171.26599999999999</v>
      </c>
      <c r="D19" s="83">
        <v>367.85300000000001</v>
      </c>
      <c r="E19" s="83">
        <v>419.517</v>
      </c>
      <c r="F19" s="84">
        <v>-12.315114762929753</v>
      </c>
    </row>
    <row r="20" spans="1:26">
      <c r="A20" s="51" t="s">
        <v>102</v>
      </c>
      <c r="B20" s="82">
        <v>112.137</v>
      </c>
      <c r="C20" s="82">
        <v>0.92900000000000005</v>
      </c>
      <c r="D20" s="83">
        <v>113.066</v>
      </c>
      <c r="E20" s="83">
        <v>130.22800000000001</v>
      </c>
      <c r="F20" s="84">
        <v>-13.178425530607868</v>
      </c>
    </row>
    <row r="21" spans="1:26">
      <c r="A21" s="51" t="s">
        <v>119</v>
      </c>
      <c r="B21" s="82">
        <v>1.72</v>
      </c>
      <c r="C21" s="82">
        <v>35.26</v>
      </c>
      <c r="D21" s="83">
        <v>36.979999999999997</v>
      </c>
      <c r="E21" s="83">
        <v>0</v>
      </c>
      <c r="F21" s="84" t="s">
        <v>157</v>
      </c>
    </row>
    <row r="22" spans="1:26">
      <c r="A22" s="51" t="s">
        <v>110</v>
      </c>
      <c r="B22" s="82">
        <v>33.756999999999998</v>
      </c>
      <c r="C22" s="82">
        <v>21.323</v>
      </c>
      <c r="D22" s="83">
        <v>55.08</v>
      </c>
      <c r="E22" s="83">
        <v>137.93700000000001</v>
      </c>
      <c r="F22" s="84">
        <v>-60.068727027556065</v>
      </c>
    </row>
    <row r="23" spans="1:26">
      <c r="A23" s="51" t="s">
        <v>111</v>
      </c>
      <c r="B23" s="82">
        <v>18.138000000000002</v>
      </c>
      <c r="C23" s="82">
        <v>12.055</v>
      </c>
      <c r="D23" s="83">
        <v>30.193000000000001</v>
      </c>
      <c r="E23" s="83">
        <v>35.088000000000001</v>
      </c>
      <c r="F23" s="84">
        <v>-13.950638394892849</v>
      </c>
    </row>
    <row r="24" spans="1:26">
      <c r="A24" s="52" t="s">
        <v>112</v>
      </c>
      <c r="B24" s="85">
        <v>1214.5319999999999</v>
      </c>
      <c r="C24" s="86">
        <v>3476.319</v>
      </c>
      <c r="D24" s="87">
        <v>4690.8509999999997</v>
      </c>
      <c r="E24" s="87">
        <v>4706.6390000000001</v>
      </c>
      <c r="F24" s="88">
        <v>-0.33544106526971973</v>
      </c>
    </row>
    <row r="25" spans="1:26" s="57" customFormat="1" ht="14.25">
      <c r="A25" s="1"/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</row>
    <row r="27" spans="1:26" s="57" customFormat="1" ht="15" customHeight="1">
      <c r="A27" s="102" t="s">
        <v>154</v>
      </c>
      <c r="B27" s="102"/>
      <c r="C27" s="103"/>
      <c r="D27" s="103"/>
      <c r="E27" s="103"/>
      <c r="F27" s="103"/>
      <c r="V27" s="1"/>
      <c r="W27" s="1"/>
      <c r="X27" s="1"/>
      <c r="Y27" s="1"/>
      <c r="Z27" s="1"/>
    </row>
    <row r="28" spans="1:26" s="57" customFormat="1" ht="15" customHeight="1">
      <c r="A28" s="102" t="s">
        <v>153</v>
      </c>
      <c r="B28" s="102"/>
      <c r="C28" s="103"/>
      <c r="D28" s="103"/>
      <c r="E28" s="103"/>
      <c r="F28" s="103"/>
      <c r="V28" s="1"/>
      <c r="W28" s="1"/>
      <c r="X28" s="1"/>
      <c r="Y28" s="1"/>
      <c r="Z28" s="1"/>
    </row>
    <row r="29" spans="1:26" s="57" customFormat="1" ht="8.4499999999999993" customHeight="1">
      <c r="A29" s="19"/>
      <c r="B29" s="19"/>
      <c r="C29" s="18"/>
      <c r="D29" s="18"/>
      <c r="E29" s="18"/>
      <c r="F29" s="66"/>
      <c r="V29" s="1"/>
      <c r="W29" s="1"/>
      <c r="X29" s="1"/>
      <c r="Y29" s="1"/>
      <c r="Z29" s="1"/>
    </row>
    <row r="30" spans="1:26" s="65" customFormat="1" ht="15.6" customHeight="1">
      <c r="A30" s="126" t="s">
        <v>148</v>
      </c>
      <c r="B30" s="127"/>
      <c r="C30" s="106" t="s">
        <v>155</v>
      </c>
      <c r="D30" s="107"/>
      <c r="E30" s="107"/>
      <c r="F30" s="107"/>
      <c r="V30" s="42"/>
      <c r="W30" s="42"/>
      <c r="X30" s="42"/>
      <c r="Y30" s="42"/>
      <c r="Z30" s="42"/>
    </row>
    <row r="31" spans="1:26" s="42" customFormat="1" ht="12" customHeight="1">
      <c r="A31" s="128"/>
      <c r="B31" s="129"/>
      <c r="C31" s="134">
        <v>2016</v>
      </c>
      <c r="D31" s="134">
        <v>2015</v>
      </c>
      <c r="E31" s="106" t="s">
        <v>60</v>
      </c>
      <c r="F31" s="107"/>
    </row>
    <row r="32" spans="1:26" s="42" customFormat="1" ht="12" customHeight="1">
      <c r="A32" s="128"/>
      <c r="B32" s="129"/>
      <c r="C32" s="135"/>
      <c r="D32" s="135"/>
      <c r="E32" s="134" t="s">
        <v>61</v>
      </c>
      <c r="F32" s="137" t="s">
        <v>62</v>
      </c>
    </row>
    <row r="33" spans="1:21" s="42" customFormat="1" ht="12" customHeight="1">
      <c r="A33" s="130"/>
      <c r="B33" s="131"/>
      <c r="C33" s="136"/>
      <c r="D33" s="136"/>
      <c r="E33" s="136"/>
      <c r="F33" s="138"/>
    </row>
    <row r="34" spans="1:21" ht="9.9499999999999993" customHeight="1">
      <c r="A34" s="132"/>
      <c r="B34" s="133"/>
      <c r="C34" s="21"/>
      <c r="D34" s="21"/>
      <c r="E34" s="22"/>
      <c r="F34" s="22"/>
    </row>
    <row r="35" spans="1:21" ht="27" customHeight="1">
      <c r="A35" s="132" t="s">
        <v>87</v>
      </c>
      <c r="B35" s="133"/>
      <c r="C35" s="72">
        <v>163542</v>
      </c>
      <c r="D35" s="72">
        <v>192073</v>
      </c>
      <c r="E35" s="73">
        <v>-28531</v>
      </c>
      <c r="F35" s="74">
        <v>-14.854248124411029</v>
      </c>
    </row>
    <row r="36" spans="1:21" s="2" customFormat="1" ht="14.25" customHeight="1">
      <c r="A36" s="132" t="s">
        <v>88</v>
      </c>
      <c r="B36" s="133"/>
      <c r="C36" s="72">
        <v>320322</v>
      </c>
      <c r="D36" s="72">
        <v>296306</v>
      </c>
      <c r="E36" s="73">
        <v>24016</v>
      </c>
      <c r="F36" s="74">
        <v>8.105134556843268</v>
      </c>
    </row>
    <row r="37" spans="1:21" ht="27" customHeight="1">
      <c r="A37" s="132" t="s">
        <v>89</v>
      </c>
      <c r="B37" s="133"/>
      <c r="C37" s="72">
        <v>1316822</v>
      </c>
      <c r="D37" s="72">
        <v>1537207</v>
      </c>
      <c r="E37" s="73">
        <v>-220385</v>
      </c>
      <c r="F37" s="74">
        <v>-14.336715874960234</v>
      </c>
    </row>
    <row r="38" spans="1:21" ht="14.25" customHeight="1">
      <c r="A38" s="132" t="s">
        <v>9</v>
      </c>
      <c r="B38" s="133"/>
      <c r="C38" s="72">
        <v>266414</v>
      </c>
      <c r="D38" s="72">
        <v>239836</v>
      </c>
      <c r="E38" s="73">
        <v>26578</v>
      </c>
      <c r="F38" s="74">
        <v>11.081739188445425</v>
      </c>
    </row>
    <row r="39" spans="1:21" ht="27" customHeight="1">
      <c r="A39" s="132" t="s">
        <v>85</v>
      </c>
      <c r="B39" s="133"/>
      <c r="C39" s="72">
        <v>93026</v>
      </c>
      <c r="D39" s="72">
        <v>104309</v>
      </c>
      <c r="E39" s="73">
        <v>-11283</v>
      </c>
      <c r="F39" s="74">
        <v>-10.81689978812949</v>
      </c>
    </row>
    <row r="40" spans="1:21" ht="14.25" customHeight="1">
      <c r="A40" s="132" t="s">
        <v>10</v>
      </c>
      <c r="B40" s="133"/>
      <c r="C40" s="72">
        <v>1913886</v>
      </c>
      <c r="D40" s="72">
        <v>1732641</v>
      </c>
      <c r="E40" s="73">
        <v>181245</v>
      </c>
      <c r="F40" s="74">
        <v>10.460620520927307</v>
      </c>
    </row>
    <row r="41" spans="1:21" ht="14.25" customHeight="1">
      <c r="A41" s="132" t="s">
        <v>11</v>
      </c>
      <c r="B41" s="133"/>
      <c r="C41" s="72">
        <v>200570</v>
      </c>
      <c r="D41" s="72">
        <v>176949</v>
      </c>
      <c r="E41" s="73">
        <v>23621</v>
      </c>
      <c r="F41" s="74">
        <v>13.349044074846418</v>
      </c>
    </row>
    <row r="42" spans="1:21" ht="27" customHeight="1">
      <c r="A42" s="132" t="s">
        <v>92</v>
      </c>
      <c r="B42" s="133"/>
      <c r="C42" s="72">
        <v>30118</v>
      </c>
      <c r="D42" s="72">
        <v>19188</v>
      </c>
      <c r="E42" s="73">
        <v>10930</v>
      </c>
      <c r="F42" s="74">
        <v>56.96268501146551</v>
      </c>
    </row>
    <row r="43" spans="1:21" ht="14.25" customHeight="1">
      <c r="A43" s="132" t="s">
        <v>12</v>
      </c>
      <c r="B43" s="133"/>
      <c r="C43" s="72">
        <v>131379</v>
      </c>
      <c r="D43" s="72">
        <v>145105</v>
      </c>
      <c r="E43" s="73">
        <v>-13726</v>
      </c>
      <c r="F43" s="74">
        <v>-9.4593570173322803</v>
      </c>
    </row>
    <row r="44" spans="1:21" ht="27" customHeight="1">
      <c r="A44" s="132" t="s">
        <v>90</v>
      </c>
      <c r="B44" s="133"/>
      <c r="C44" s="72">
        <v>41958</v>
      </c>
      <c r="D44" s="72">
        <v>47904</v>
      </c>
      <c r="E44" s="73">
        <v>-5946</v>
      </c>
      <c r="F44" s="74">
        <v>-12.412324649298597</v>
      </c>
    </row>
    <row r="45" spans="1:21" s="13" customFormat="1" ht="27" customHeight="1">
      <c r="A45" s="132" t="s">
        <v>91</v>
      </c>
      <c r="B45" s="133"/>
      <c r="C45" s="72">
        <v>0</v>
      </c>
      <c r="D45" s="72">
        <v>42</v>
      </c>
      <c r="E45" s="89" t="s">
        <v>157</v>
      </c>
      <c r="F45" s="90" t="s">
        <v>157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>
      <c r="A46" s="132" t="s">
        <v>13</v>
      </c>
      <c r="B46" s="133"/>
      <c r="C46" s="72">
        <v>211816</v>
      </c>
      <c r="D46" s="72">
        <v>213398</v>
      </c>
      <c r="E46" s="89">
        <v>-1582</v>
      </c>
      <c r="F46" s="90">
        <v>-0.74133778198483924</v>
      </c>
    </row>
    <row r="47" spans="1:21" ht="14.25" customHeight="1">
      <c r="A47" s="132" t="s">
        <v>14</v>
      </c>
      <c r="B47" s="133"/>
      <c r="C47" s="72">
        <v>512</v>
      </c>
      <c r="D47" s="72">
        <v>0</v>
      </c>
      <c r="E47" s="73" t="s">
        <v>157</v>
      </c>
      <c r="F47" s="74" t="s">
        <v>157</v>
      </c>
    </row>
    <row r="48" spans="1:21" ht="14.25" customHeight="1">
      <c r="A48" s="132" t="s">
        <v>86</v>
      </c>
      <c r="B48" s="133"/>
      <c r="C48" s="72">
        <v>486</v>
      </c>
      <c r="D48" s="72">
        <v>1681</v>
      </c>
      <c r="E48" s="73">
        <v>-1195</v>
      </c>
      <c r="F48" s="74">
        <v>-71.088637715645447</v>
      </c>
    </row>
    <row r="49" spans="1:6" ht="14.25" customHeight="1">
      <c r="A49" s="124" t="s">
        <v>7</v>
      </c>
      <c r="B49" s="125"/>
      <c r="C49" s="91">
        <v>4690851</v>
      </c>
      <c r="D49" s="77">
        <v>4706639</v>
      </c>
      <c r="E49" s="92">
        <v>-15788</v>
      </c>
      <c r="F49" s="79">
        <v>-0.33544106526971973</v>
      </c>
    </row>
    <row r="50" spans="1:6" ht="11.1" customHeight="1">
      <c r="A50" s="66"/>
      <c r="B50" s="66"/>
      <c r="C50" s="66"/>
      <c r="D50" s="66"/>
      <c r="E50" s="66"/>
      <c r="F50" s="66"/>
    </row>
  </sheetData>
  <mergeCells count="35">
    <mergeCell ref="A1:F1"/>
    <mergeCell ref="A27:F27"/>
    <mergeCell ref="C30:F30"/>
    <mergeCell ref="C31:C33"/>
    <mergeCell ref="D31:D33"/>
    <mergeCell ref="E31:F31"/>
    <mergeCell ref="E32:E33"/>
    <mergeCell ref="F32:F33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41:B41"/>
    <mergeCell ref="A42:B42"/>
    <mergeCell ref="A34:B34"/>
    <mergeCell ref="A35:B35"/>
    <mergeCell ref="A36:B36"/>
    <mergeCell ref="A37:B37"/>
    <mergeCell ref="A38:B38"/>
    <mergeCell ref="A28:F28"/>
    <mergeCell ref="A49:B49"/>
    <mergeCell ref="A30:B33"/>
    <mergeCell ref="A47:B47"/>
    <mergeCell ref="A48:B48"/>
    <mergeCell ref="A43:B43"/>
    <mergeCell ref="A44:B44"/>
    <mergeCell ref="A45:B45"/>
    <mergeCell ref="A46:B46"/>
    <mergeCell ref="A39:B39"/>
    <mergeCell ref="A40:B40"/>
  </mergeCells>
  <conditionalFormatting sqref="A8:E24 F9:F24">
    <cfRule type="expression" dxfId="7" priority="8">
      <formula>MOD(ROW(),2)=1</formula>
    </cfRule>
  </conditionalFormatting>
  <conditionalFormatting sqref="A34:F49">
    <cfRule type="expression" dxfId="5" priority="2">
      <formula>MOD(ROW(),2)=1</formula>
    </cfRule>
  </conditionalFormatting>
  <conditionalFormatting sqref="F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9.7109375" style="1" customWidth="1"/>
    <col min="3" max="5" width="12" style="1" customWidth="1"/>
    <col min="6" max="6" width="13.42578125" style="1" customWidth="1"/>
    <col min="7" max="26" width="1.85546875" style="1" customWidth="1"/>
    <col min="27" max="16384" width="11.28515625" style="1"/>
  </cols>
  <sheetData>
    <row r="1" spans="1:26" s="57" customFormat="1" ht="15" customHeight="1">
      <c r="A1" s="102" t="s">
        <v>159</v>
      </c>
      <c r="B1" s="102"/>
      <c r="C1" s="103"/>
      <c r="D1" s="103"/>
      <c r="E1" s="103"/>
      <c r="F1" s="103"/>
      <c r="V1" s="1"/>
      <c r="W1" s="1"/>
      <c r="X1" s="1"/>
      <c r="Y1" s="1"/>
      <c r="Z1" s="1"/>
    </row>
    <row r="2" spans="1:26" s="57" customFormat="1" ht="15" customHeight="1">
      <c r="A2" s="102" t="s">
        <v>160</v>
      </c>
      <c r="B2" s="102"/>
      <c r="C2" s="102"/>
      <c r="D2" s="102"/>
      <c r="E2" s="102"/>
      <c r="F2" s="102"/>
      <c r="V2" s="1"/>
      <c r="W2" s="1"/>
      <c r="X2" s="1"/>
      <c r="Y2" s="1"/>
      <c r="Z2" s="1"/>
    </row>
    <row r="3" spans="1:26" s="57" customFormat="1" ht="8.4499999999999993" customHeight="1">
      <c r="A3" s="19"/>
      <c r="B3" s="19"/>
      <c r="C3" s="18"/>
      <c r="D3" s="18"/>
      <c r="E3" s="18"/>
      <c r="F3" s="66"/>
      <c r="V3" s="1"/>
      <c r="W3" s="1"/>
      <c r="X3" s="1"/>
      <c r="Y3" s="1"/>
      <c r="Z3" s="1"/>
    </row>
    <row r="4" spans="1:26" s="65" customFormat="1" ht="15.6" customHeight="1">
      <c r="A4" s="126" t="s">
        <v>120</v>
      </c>
      <c r="B4" s="127"/>
      <c r="C4" s="106" t="s">
        <v>155</v>
      </c>
      <c r="D4" s="107"/>
      <c r="E4" s="107"/>
      <c r="F4" s="107"/>
      <c r="V4" s="42"/>
      <c r="W4" s="42"/>
      <c r="X4" s="42"/>
      <c r="Y4" s="42"/>
      <c r="Z4" s="42"/>
    </row>
    <row r="5" spans="1:26" s="42" customFormat="1" ht="12" customHeight="1">
      <c r="A5" s="128"/>
      <c r="B5" s="129"/>
      <c r="C5" s="134">
        <v>2016</v>
      </c>
      <c r="D5" s="134">
        <v>2015</v>
      </c>
      <c r="E5" s="106" t="s">
        <v>60</v>
      </c>
      <c r="F5" s="107"/>
    </row>
    <row r="6" spans="1:26" s="42" customFormat="1" ht="12" customHeight="1">
      <c r="A6" s="128"/>
      <c r="B6" s="129"/>
      <c r="C6" s="135"/>
      <c r="D6" s="135"/>
      <c r="E6" s="134" t="s">
        <v>61</v>
      </c>
      <c r="F6" s="137" t="s">
        <v>62</v>
      </c>
    </row>
    <row r="7" spans="1:26" s="42" customFormat="1" ht="12" customHeight="1">
      <c r="A7" s="130"/>
      <c r="B7" s="131"/>
      <c r="C7" s="136"/>
      <c r="D7" s="136"/>
      <c r="E7" s="136"/>
      <c r="F7" s="138"/>
    </row>
    <row r="8" spans="1:26" ht="9.9499999999999993" customHeight="1">
      <c r="A8" s="132"/>
      <c r="B8" s="133"/>
      <c r="C8" s="21"/>
      <c r="D8" s="21"/>
      <c r="E8" s="22"/>
      <c r="F8" s="22"/>
    </row>
    <row r="9" spans="1:26" ht="14.25" customHeight="1">
      <c r="A9" s="132" t="s">
        <v>68</v>
      </c>
      <c r="B9" s="133"/>
      <c r="C9" s="72">
        <f>SUM(C11:C26)</f>
        <v>4639590</v>
      </c>
      <c r="D9" s="72">
        <f>SUM(D11:D26)</f>
        <v>4641589</v>
      </c>
      <c r="E9" s="73">
        <f>IF(AND(D9&gt;0,C9&gt;0),C9-D9,"x  ")</f>
        <v>-1999</v>
      </c>
      <c r="F9" s="74">
        <f>IF(AND(D9&gt;0,C9&gt;0),(C9/D9%)-100,"x  ")</f>
        <v>-4.3067147909908954E-2</v>
      </c>
    </row>
    <row r="10" spans="1:26" s="2" customFormat="1" ht="14.25" customHeight="1">
      <c r="A10" s="142" t="s">
        <v>121</v>
      </c>
      <c r="B10" s="143"/>
      <c r="C10" s="54"/>
      <c r="D10" s="54"/>
      <c r="E10" s="25"/>
      <c r="F10" s="25"/>
    </row>
    <row r="11" spans="1:26" ht="14.25" customHeight="1">
      <c r="A11" s="142" t="s">
        <v>122</v>
      </c>
      <c r="B11" s="143"/>
      <c r="C11" s="72">
        <v>3165</v>
      </c>
      <c r="D11" s="72">
        <v>14049</v>
      </c>
      <c r="E11" s="73">
        <f t="shared" ref="E11:E21" si="0">IF(AND(D11&gt;0,C11&gt;0),C11-D11,"x  ")</f>
        <v>-10884</v>
      </c>
      <c r="F11" s="74">
        <f t="shared" ref="F11:F21" si="1">IF(AND(D11&gt;0,C11&gt;0),(C11/D11%)-100,"x  ")</f>
        <v>-77.47170617125775</v>
      </c>
    </row>
    <row r="12" spans="1:26" ht="14.25" customHeight="1">
      <c r="A12" s="142" t="s">
        <v>123</v>
      </c>
      <c r="B12" s="143"/>
      <c r="C12" s="72">
        <v>0</v>
      </c>
      <c r="D12" s="72">
        <v>423</v>
      </c>
      <c r="E12" s="73" t="str">
        <f t="shared" si="0"/>
        <v xml:space="preserve">x  </v>
      </c>
      <c r="F12" s="74" t="str">
        <f t="shared" si="1"/>
        <v xml:space="preserve">x  </v>
      </c>
    </row>
    <row r="13" spans="1:26" ht="14.25" customHeight="1">
      <c r="A13" s="142" t="s">
        <v>124</v>
      </c>
      <c r="B13" s="143"/>
      <c r="C13" s="72">
        <v>270332</v>
      </c>
      <c r="D13" s="72">
        <v>160719</v>
      </c>
      <c r="E13" s="73">
        <f t="shared" si="0"/>
        <v>109613</v>
      </c>
      <c r="F13" s="74">
        <f t="shared" si="1"/>
        <v>68.201643862891132</v>
      </c>
    </row>
    <row r="14" spans="1:26" ht="14.25" customHeight="1">
      <c r="A14" s="142" t="s">
        <v>126</v>
      </c>
      <c r="B14" s="143"/>
      <c r="C14" s="72">
        <v>58367</v>
      </c>
      <c r="D14" s="72">
        <v>32399</v>
      </c>
      <c r="E14" s="73">
        <f t="shared" si="0"/>
        <v>25968</v>
      </c>
      <c r="F14" s="74">
        <f t="shared" si="1"/>
        <v>80.150621932775692</v>
      </c>
    </row>
    <row r="15" spans="1:26" ht="14.25" customHeight="1">
      <c r="A15" s="142" t="s">
        <v>125</v>
      </c>
      <c r="B15" s="143"/>
      <c r="C15" s="72">
        <v>4478</v>
      </c>
      <c r="D15" s="72">
        <v>0</v>
      </c>
      <c r="E15" s="73" t="str">
        <f t="shared" si="0"/>
        <v xml:space="preserve">x  </v>
      </c>
      <c r="F15" s="74" t="str">
        <f t="shared" si="1"/>
        <v xml:space="preserve">x  </v>
      </c>
    </row>
    <row r="16" spans="1:26" ht="14.25" customHeight="1">
      <c r="A16" s="142" t="s">
        <v>127</v>
      </c>
      <c r="B16" s="143"/>
      <c r="C16" s="72">
        <v>2587213</v>
      </c>
      <c r="D16" s="72">
        <v>2627124</v>
      </c>
      <c r="E16" s="73">
        <f t="shared" si="0"/>
        <v>-39911</v>
      </c>
      <c r="F16" s="74">
        <f t="shared" si="1"/>
        <v>-1.5191898060388525</v>
      </c>
    </row>
    <row r="17" spans="1:21" ht="14.25" customHeight="1">
      <c r="A17" s="142" t="s">
        <v>128</v>
      </c>
      <c r="B17" s="143"/>
      <c r="C17" s="72">
        <v>0</v>
      </c>
      <c r="D17" s="72">
        <v>643</v>
      </c>
      <c r="E17" s="73" t="str">
        <f t="shared" si="0"/>
        <v xml:space="preserve">x  </v>
      </c>
      <c r="F17" s="74" t="str">
        <f t="shared" si="1"/>
        <v xml:space="preserve">x  </v>
      </c>
    </row>
    <row r="18" spans="1:21" ht="14.25" customHeight="1">
      <c r="A18" s="142" t="s">
        <v>129</v>
      </c>
      <c r="B18" s="143"/>
      <c r="C18" s="72">
        <v>0</v>
      </c>
      <c r="D18" s="72">
        <v>0</v>
      </c>
      <c r="E18" s="73" t="str">
        <f t="shared" si="0"/>
        <v xml:space="preserve">x  </v>
      </c>
      <c r="F18" s="74" t="str">
        <f t="shared" si="1"/>
        <v xml:space="preserve">x  </v>
      </c>
    </row>
    <row r="19" spans="1:21" ht="14.25" customHeight="1">
      <c r="A19" s="142" t="s">
        <v>130</v>
      </c>
      <c r="B19" s="143"/>
      <c r="C19" s="72">
        <v>521949</v>
      </c>
      <c r="D19" s="72">
        <v>518667</v>
      </c>
      <c r="E19" s="73">
        <f t="shared" si="0"/>
        <v>3282</v>
      </c>
      <c r="F19" s="74">
        <f t="shared" si="1"/>
        <v>0.63277594294605422</v>
      </c>
    </row>
    <row r="20" spans="1:21" s="13" customFormat="1" ht="14.25" customHeight="1">
      <c r="A20" s="142" t="s">
        <v>131</v>
      </c>
      <c r="B20" s="143"/>
      <c r="C20" s="72">
        <v>126339</v>
      </c>
      <c r="D20" s="72">
        <v>134367</v>
      </c>
      <c r="E20" s="73">
        <f t="shared" si="0"/>
        <v>-8028</v>
      </c>
      <c r="F20" s="74">
        <f t="shared" si="1"/>
        <v>-5.9746812833508329</v>
      </c>
    </row>
    <row r="21" spans="1:21" s="13" customFormat="1" ht="14.25" customHeight="1">
      <c r="A21" s="142" t="s">
        <v>132</v>
      </c>
      <c r="B21" s="143"/>
      <c r="C21" s="72">
        <v>51402</v>
      </c>
      <c r="D21" s="72">
        <v>61474</v>
      </c>
      <c r="E21" s="89">
        <f t="shared" si="0"/>
        <v>-10072</v>
      </c>
      <c r="F21" s="90">
        <f t="shared" si="1"/>
        <v>-16.384162410124603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142" t="s">
        <v>133</v>
      </c>
      <c r="B22" s="143"/>
      <c r="C22" s="54"/>
      <c r="D22" s="54"/>
      <c r="E22" s="53"/>
      <c r="F22" s="53"/>
    </row>
    <row r="23" spans="1:21" ht="14.25" customHeight="1">
      <c r="A23" s="142" t="s">
        <v>134</v>
      </c>
      <c r="B23" s="143"/>
      <c r="C23" s="72">
        <v>0</v>
      </c>
      <c r="D23" s="72">
        <v>0</v>
      </c>
      <c r="E23" s="73" t="str">
        <f>IF(AND(D23&gt;0,C23&gt;0),C23-D23,"x  ")</f>
        <v xml:space="preserve">x  </v>
      </c>
      <c r="F23" s="74" t="str">
        <f>IF(AND(D23&gt;0,C23&gt;0),(C23/D23%)-100,"x  ")</f>
        <v xml:space="preserve">x  </v>
      </c>
    </row>
    <row r="24" spans="1:21" ht="14.25" customHeight="1">
      <c r="A24" s="142" t="s">
        <v>135</v>
      </c>
      <c r="B24" s="143"/>
      <c r="C24" s="72">
        <v>504035</v>
      </c>
      <c r="D24" s="72">
        <v>612473</v>
      </c>
      <c r="E24" s="73">
        <f>IF(AND(D24&gt;0,C24&gt;0),C24-D24,"x  ")</f>
        <v>-108438</v>
      </c>
      <c r="F24" s="74">
        <f>IF(AND(D24&gt;0,C24&gt;0),(C24/D24%)-100,"x  ")</f>
        <v>-17.704943728131681</v>
      </c>
    </row>
    <row r="25" spans="1:21" ht="14.25" customHeight="1">
      <c r="A25" s="142" t="s">
        <v>136</v>
      </c>
      <c r="B25" s="143"/>
      <c r="C25" s="72">
        <v>512310</v>
      </c>
      <c r="D25" s="72">
        <v>479251</v>
      </c>
      <c r="E25" s="73">
        <f>IF(AND(D25&gt;0,C25&gt;0),C25-D25,"x  ")</f>
        <v>33059</v>
      </c>
      <c r="F25" s="74">
        <f>IF(AND(D25&gt;0,C25&gt;0),(C25/D25%)-100,"x  ")</f>
        <v>6.8980555074480776</v>
      </c>
    </row>
    <row r="26" spans="1:21" ht="14.25" customHeight="1">
      <c r="A26" s="142" t="s">
        <v>137</v>
      </c>
      <c r="B26" s="143"/>
      <c r="C26" s="55"/>
      <c r="D26" s="55"/>
      <c r="E26" s="25"/>
      <c r="F26" s="25"/>
    </row>
    <row r="27" spans="1:21" ht="14.25" customHeight="1">
      <c r="A27" s="132"/>
      <c r="B27" s="133"/>
      <c r="C27" s="55"/>
      <c r="D27" s="55"/>
      <c r="E27" s="25"/>
      <c r="F27" s="25"/>
    </row>
    <row r="28" spans="1:21" ht="14.25" customHeight="1">
      <c r="A28" s="132" t="s">
        <v>138</v>
      </c>
      <c r="B28" s="133"/>
      <c r="C28" s="72">
        <v>51261</v>
      </c>
      <c r="D28" s="72">
        <v>65050</v>
      </c>
      <c r="E28" s="73">
        <f>IF(AND(D28&gt;0,C28&gt;0),C28-D28,"x  ")</f>
        <v>-13789</v>
      </c>
      <c r="F28" s="74">
        <f>IF(AND(D28&gt;0,C28&gt;0),(C28/D28%)-100,"x  ")</f>
        <v>-21.197540353574169</v>
      </c>
    </row>
    <row r="29" spans="1:21" ht="14.25" customHeight="1">
      <c r="A29" s="63" t="s">
        <v>139</v>
      </c>
      <c r="B29" s="67"/>
      <c r="C29" s="55"/>
      <c r="D29" s="55"/>
      <c r="E29" s="25"/>
      <c r="F29" s="25"/>
    </row>
    <row r="30" spans="1:21" ht="14.25" customHeight="1">
      <c r="A30" s="63" t="s">
        <v>140</v>
      </c>
      <c r="B30" s="67"/>
      <c r="C30" s="72">
        <v>4005</v>
      </c>
      <c r="D30" s="72">
        <v>10336</v>
      </c>
      <c r="E30" s="73">
        <f>IF(AND(D30&gt;0,C30&gt;0),C30-D30,"x  ")</f>
        <v>-6331</v>
      </c>
      <c r="F30" s="74">
        <f>IF(AND(D30&gt;0,C30&gt;0),(C30/D30%)-100,"x  ")</f>
        <v>-61.251934984520126</v>
      </c>
    </row>
    <row r="31" spans="1:21" ht="14.25" customHeight="1">
      <c r="A31" s="62"/>
      <c r="B31" s="67"/>
      <c r="C31" s="55"/>
      <c r="D31" s="55"/>
      <c r="E31" s="25"/>
      <c r="F31" s="25"/>
    </row>
    <row r="32" spans="1:21" ht="14.25" customHeight="1">
      <c r="A32" s="124" t="s">
        <v>141</v>
      </c>
      <c r="B32" s="125"/>
      <c r="C32" s="91">
        <f>SUM(C11:C28)</f>
        <v>4690851</v>
      </c>
      <c r="D32" s="77">
        <f>SUM(D11:D28)</f>
        <v>4706639</v>
      </c>
      <c r="E32" s="92">
        <f>IF(AND(D32&gt;0,C32&gt;0),C32-D32,"x  ")</f>
        <v>-15788</v>
      </c>
      <c r="F32" s="79">
        <f>IF(AND(D32&gt;0,C32&gt;0),(C32/D32%)-100,"x  ")</f>
        <v>-0.33544106526971973</v>
      </c>
    </row>
    <row r="33" spans="1:6" ht="11.1" customHeight="1">
      <c r="A33" s="66"/>
      <c r="B33" s="66"/>
      <c r="C33" s="66"/>
      <c r="D33" s="66"/>
      <c r="E33" s="66"/>
      <c r="F33" s="66"/>
    </row>
  </sheetData>
  <mergeCells count="31">
    <mergeCell ref="A1:F1"/>
    <mergeCell ref="A4:B7"/>
    <mergeCell ref="C4:F4"/>
    <mergeCell ref="C5:C7"/>
    <mergeCell ref="D5:D7"/>
    <mergeCell ref="E5:F5"/>
    <mergeCell ref="E6:E7"/>
    <mergeCell ref="F6:F7"/>
    <mergeCell ref="A2:F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8:B28"/>
    <mergeCell ref="A32:B32"/>
    <mergeCell ref="A20:B20"/>
    <mergeCell ref="A21:B21"/>
    <mergeCell ref="A22:B22"/>
    <mergeCell ref="A23:B23"/>
    <mergeCell ref="A24:B24"/>
    <mergeCell ref="A25:B25"/>
  </mergeCells>
  <conditionalFormatting sqref="A8:F32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57" customWidth="1"/>
    <col min="2" max="5" width="12.5703125" style="57" customWidth="1"/>
    <col min="6" max="7" width="12.85546875" style="57" customWidth="1"/>
    <col min="8" max="16384" width="11.28515625" style="57"/>
  </cols>
  <sheetData>
    <row r="1" spans="1:7" ht="15" customHeight="1">
      <c r="A1" s="144" t="s">
        <v>158</v>
      </c>
      <c r="B1" s="144"/>
      <c r="C1" s="144"/>
      <c r="D1" s="144"/>
      <c r="E1" s="144"/>
      <c r="F1" s="65"/>
      <c r="G1" s="65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16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57"/>
    <col min="2" max="2" width="21.85546875" style="57" customWidth="1"/>
    <col min="3" max="3" width="17.85546875" style="57" customWidth="1"/>
    <col min="4" max="26" width="2" style="57" customWidth="1"/>
    <col min="27" max="16384" width="11.42578125" style="57"/>
  </cols>
  <sheetData>
    <row r="1" spans="1:26">
      <c r="A1" s="145" t="s">
        <v>116</v>
      </c>
      <c r="B1" s="145"/>
      <c r="C1" s="145"/>
    </row>
    <row r="2" spans="1:26">
      <c r="A2" s="146"/>
      <c r="B2" s="145"/>
      <c r="C2" s="145"/>
    </row>
    <row r="3" spans="1:26">
      <c r="A3" s="147" t="s">
        <v>4</v>
      </c>
      <c r="B3" s="14">
        <v>2016</v>
      </c>
      <c r="C3" s="14">
        <v>2016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8"/>
      <c r="B4" s="34"/>
      <c r="C4" s="6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5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49"/>
      <c r="B6" s="150"/>
      <c r="C6" s="150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48</v>
      </c>
      <c r="B7" s="36">
        <v>74.117000000000004</v>
      </c>
      <c r="C7" s="36">
        <v>241.25200000000001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49</v>
      </c>
      <c r="B8" s="36">
        <v>75.290999999999997</v>
      </c>
      <c r="C8" s="36">
        <v>270.28100000000001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50</v>
      </c>
      <c r="B9" s="36">
        <v>97.763000000000005</v>
      </c>
      <c r="C9" s="36">
        <v>294.851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51</v>
      </c>
      <c r="B10" s="36">
        <v>93.722999999999999</v>
      </c>
      <c r="C10" s="36">
        <v>268.90199999999999</v>
      </c>
      <c r="D10" s="17"/>
    </row>
    <row r="11" spans="1:26">
      <c r="A11" s="16" t="s">
        <v>52</v>
      </c>
      <c r="B11" s="36">
        <v>125.583</v>
      </c>
      <c r="C11" s="36">
        <v>292.73200000000003</v>
      </c>
      <c r="D11" s="17"/>
    </row>
    <row r="12" spans="1:26">
      <c r="A12" s="16" t="s">
        <v>53</v>
      </c>
      <c r="B12" s="36">
        <v>113.532</v>
      </c>
      <c r="C12" s="36">
        <v>265.327</v>
      </c>
      <c r="D12" s="17"/>
    </row>
    <row r="13" spans="1:26">
      <c r="A13" s="16" t="s">
        <v>54</v>
      </c>
      <c r="B13" s="36">
        <v>101.931</v>
      </c>
      <c r="C13" s="36">
        <v>309.74900000000002</v>
      </c>
      <c r="D13" s="17"/>
    </row>
    <row r="14" spans="1:26">
      <c r="A14" s="16" t="s">
        <v>55</v>
      </c>
      <c r="B14" s="36">
        <v>90.825000000000003</v>
      </c>
      <c r="C14" s="36">
        <v>341.589</v>
      </c>
      <c r="D14" s="17"/>
    </row>
    <row r="15" spans="1:26">
      <c r="A15" s="16" t="s">
        <v>56</v>
      </c>
      <c r="B15" s="36">
        <v>129</v>
      </c>
      <c r="C15" s="36">
        <v>299.68599999999998</v>
      </c>
      <c r="D15" s="17"/>
    </row>
    <row r="16" spans="1:26">
      <c r="A16" s="16" t="s">
        <v>57</v>
      </c>
      <c r="B16" s="36">
        <v>109.04</v>
      </c>
      <c r="C16" s="36">
        <v>246.43899999999999</v>
      </c>
      <c r="D16" s="17"/>
    </row>
    <row r="17" spans="1:4">
      <c r="A17" s="16" t="s">
        <v>58</v>
      </c>
      <c r="B17" s="36">
        <v>109.033</v>
      </c>
      <c r="C17" s="36">
        <v>307.23</v>
      </c>
      <c r="D17" s="17"/>
    </row>
    <row r="18" spans="1:4">
      <c r="A18" s="16" t="s">
        <v>59</v>
      </c>
      <c r="B18" s="36">
        <v>94.694000000000003</v>
      </c>
      <c r="C18" s="36">
        <v>338.28100000000001</v>
      </c>
      <c r="D18" s="17"/>
    </row>
  </sheetData>
  <mergeCells count="4">
    <mergeCell ref="A1:C1"/>
    <mergeCell ref="A2:C2"/>
    <mergeCell ref="A3:A4"/>
    <mergeCell ref="A6:C6"/>
  </mergeCells>
  <conditionalFormatting sqref="B7:C18">
    <cfRule type="expression" dxfId="10" priority="8">
      <formula>MOD(ROW(),2)=1</formula>
    </cfRule>
  </conditionalFormatting>
  <conditionalFormatting sqref="A7:A8">
    <cfRule type="expression" dxfId="9" priority="6">
      <formula>MOD(ROW(),2)=1</formula>
    </cfRule>
  </conditionalFormatting>
  <conditionalFormatting sqref="A9:A18">
    <cfRule type="expression" dxfId="8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2017-04-04T10:57:26Z</cp:lastPrinted>
  <dcterms:created xsi:type="dcterms:W3CDTF">2011-12-14T07:27:52Z</dcterms:created>
  <dcterms:modified xsi:type="dcterms:W3CDTF">2017-04-04T10:59:15Z</dcterms:modified>
  <cp:category>LIS-Bericht</cp:category>
</cp:coreProperties>
</file>