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385" windowHeight="5775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  <sheet name="Seite 5" sheetId="6" r:id="rId6"/>
    <sheet name="Seite 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DATABASE">'[1]3GÜTER'!#REF!</definedName>
    <definedName name="_xlnm.Print_Area" localSheetId="1">'Seite 1'!$A$1:$H$41</definedName>
    <definedName name="_xlnm.Print_Area" localSheetId="2">'Seite 2'!$A$1:$K$57</definedName>
    <definedName name="_xlnm.Print_Area" localSheetId="3">'Seite 3'!$A$1:$H$49</definedName>
    <definedName name="_xlnm.Print_Area" localSheetId="4">'Seite 4'!$A$1:$J$50</definedName>
    <definedName name="_xlnm.Print_Area" localSheetId="5">'Seite 5'!$A$1:$G$51</definedName>
    <definedName name="_xlnm.Print_Area" localSheetId="6">'Seite 6'!$A$1:$G$51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atBericht" localSheetId="1">'Seite 1'!$A$1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<sst xmlns="http://schemas.openxmlformats.org/spreadsheetml/2006/main" count="271" uniqueCount="146">
  <si>
    <t>1. Halbjahr</t>
  </si>
  <si>
    <t>2. Halbjahr</t>
  </si>
  <si>
    <t>Januar - Dezember</t>
  </si>
  <si>
    <t>Verände-</t>
  </si>
  <si>
    <t xml:space="preserve"> </t>
  </si>
  <si>
    <t>in %</t>
  </si>
  <si>
    <t>Angekommene Schiffe</t>
  </si>
  <si>
    <t>Tragfähigkeit (in 1000 t)</t>
  </si>
  <si>
    <t xml:space="preserve">                1000 t</t>
  </si>
  <si>
    <t>rung in %</t>
  </si>
  <si>
    <t>Verkehrsbezirk</t>
  </si>
  <si>
    <t>Schleswig-Holstein insgesamt</t>
  </si>
  <si>
    <t>Zahl der umgeschlagenen Container</t>
  </si>
  <si>
    <t>Art</t>
  </si>
  <si>
    <t>davon Empfang</t>
  </si>
  <si>
    <t>umgerechnet auf 20-Fuß-Einheiten (TEU)</t>
  </si>
  <si>
    <t>Empfang</t>
  </si>
  <si>
    <t>Versand</t>
  </si>
  <si>
    <t>Insgesamt</t>
  </si>
  <si>
    <t>Nr.</t>
  </si>
  <si>
    <t>Güterart</t>
  </si>
  <si>
    <t>Verän-</t>
  </si>
  <si>
    <t>derung</t>
  </si>
  <si>
    <t>1000 t</t>
  </si>
  <si>
    <t>Landwirtschaftliche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</si>
  <si>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</si>
  <si>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darunter Getreide</t>
  </si>
  <si>
    <t>Andere Nahrungs-</t>
  </si>
  <si>
    <t>und Futtermittel</t>
  </si>
  <si>
    <t>darunter Futtermittel</t>
  </si>
  <si>
    <t>Feste mineralische</t>
  </si>
  <si>
    <t>Brennstoffe</t>
  </si>
  <si>
    <t>dar. Steinkohle, -briketts</t>
  </si>
  <si>
    <t>Erdöl, Mineralöl-</t>
  </si>
  <si>
    <t>erzeugnisse, Gase</t>
  </si>
  <si>
    <t>dar. Kraftstoffe, Heizöl</t>
  </si>
  <si>
    <t>Erze und Metallabfälle</t>
  </si>
  <si>
    <t xml:space="preserve">Eisen, Stahl, </t>
  </si>
  <si>
    <t>Nichteisen-Metalle</t>
  </si>
  <si>
    <t>Steine und Erden</t>
  </si>
  <si>
    <t>dar. Sand, Kies, Ton</t>
  </si>
  <si>
    <t>Düngemittel</t>
  </si>
  <si>
    <t>Fahrzeuge, Maschinen,</t>
  </si>
  <si>
    <t>sonst. Halb- und Fertig-</t>
  </si>
  <si>
    <t>waren, besondere</t>
  </si>
  <si>
    <t>Transportgüter</t>
  </si>
  <si>
    <t>Nr. des</t>
  </si>
  <si>
    <t>Verkehrs-</t>
  </si>
  <si>
    <t>Hafen</t>
  </si>
  <si>
    <t>Gesamtumschlag</t>
  </si>
  <si>
    <t>bezirks</t>
  </si>
  <si>
    <t>Ankunft</t>
  </si>
  <si>
    <t>Abgang</t>
  </si>
  <si>
    <t>Schiffe</t>
  </si>
  <si>
    <t xml:space="preserve">Davon im Verkehr </t>
  </si>
  <si>
    <t>mit dem Ausland</t>
  </si>
  <si>
    <t>Jahr</t>
  </si>
  <si>
    <t>V</t>
  </si>
  <si>
    <t>E</t>
  </si>
  <si>
    <t>Erzeugnisse</t>
  </si>
  <si>
    <t>Chemische</t>
  </si>
  <si>
    <t>Brunsbüttel</t>
  </si>
  <si>
    <t>Kiel</t>
  </si>
  <si>
    <t>Lübeck</t>
  </si>
  <si>
    <t>Mölln</t>
  </si>
  <si>
    <t>Rendsburg</t>
  </si>
  <si>
    <t>Lauenburg</t>
  </si>
  <si>
    <t>1000 Tonnen</t>
  </si>
  <si>
    <t>Friedrichstadt</t>
  </si>
  <si>
    <t>Geesthacht</t>
  </si>
  <si>
    <t>Glückstadt</t>
  </si>
  <si>
    <t>Göttin</t>
  </si>
  <si>
    <t>Hochdonn</t>
  </si>
  <si>
    <t>Hohenhörn - Nord</t>
  </si>
  <si>
    <t>Itzehoe</t>
  </si>
  <si>
    <t>Siebeneichen</t>
  </si>
  <si>
    <t xml:space="preserve">          Versand</t>
  </si>
  <si>
    <r>
      <t xml:space="preserve">Tabelle 1     </t>
    </r>
    <r>
      <rPr>
        <b/>
        <sz val="10"/>
        <rFont val="Arial"/>
        <family val="2"/>
      </rPr>
      <t>Schiffsverkehr</t>
    </r>
  </si>
  <si>
    <r>
      <t xml:space="preserve">Tabelle 2     </t>
    </r>
    <r>
      <rPr>
        <b/>
        <sz val="10"/>
        <rFont val="Arial"/>
        <family val="2"/>
      </rPr>
      <t>Güterverkehr der schleswig-holsteinischen Verkehrsbezirke</t>
    </r>
  </si>
  <si>
    <r>
      <t xml:space="preserve">Tabelle 3    </t>
    </r>
    <r>
      <rPr>
        <b/>
        <sz val="10"/>
        <rFont val="Arial"/>
        <family val="2"/>
      </rPr>
      <t>Containerverkehr</t>
    </r>
  </si>
  <si>
    <t>013   Friedrichstadt</t>
  </si>
  <si>
    <t>014   Itzehoe</t>
  </si>
  <si>
    <t>015   Kiel</t>
  </si>
  <si>
    <t>016   Neumünster</t>
  </si>
  <si>
    <t>018   Lübeck</t>
  </si>
  <si>
    <t>019   Segeberg/Ratzeburg</t>
  </si>
  <si>
    <t>dar. Zellstoff u. Altpapier</t>
  </si>
  <si>
    <t>Güterumschlag der Häfen in der Binnenschifffahrt Schleswig-Holsteins</t>
  </si>
  <si>
    <t>Tabelle 5</t>
  </si>
  <si>
    <r>
      <t xml:space="preserve">Tabelle 6   </t>
    </r>
    <r>
      <rPr>
        <b/>
        <sz val="10"/>
        <rFont val="Arial"/>
        <family val="2"/>
      </rPr>
      <t>Schiffsverkehr der Häfen in der Binnenschifffahrt Schleswig-Holsteins</t>
    </r>
  </si>
  <si>
    <r>
      <t xml:space="preserve">Tabelle 4   </t>
    </r>
    <r>
      <rPr>
        <b/>
        <sz val="10"/>
        <rFont val="Helvetica"/>
        <family val="0"/>
      </rPr>
      <t>Güterverkehr in der Binnenschifffahrt Schleswig-Holsteins nach Güterarten</t>
    </r>
  </si>
  <si>
    <t xml:space="preserve"> ---</t>
  </si>
  <si>
    <t>Übrige Häfen</t>
  </si>
  <si>
    <t xml:space="preserve">rung in % </t>
  </si>
  <si>
    <t>Beidenfleth</t>
  </si>
  <si>
    <r>
      <t xml:space="preserve">Tabelle 7   </t>
    </r>
    <r>
      <rPr>
        <b/>
        <sz val="9.5"/>
        <rFont val="Arial"/>
        <family val="2"/>
      </rPr>
      <t>Entwicklung des Güterverkehrs der Binnenschifffahrt Schleswig-Holsteins seit 1980</t>
    </r>
  </si>
  <si>
    <t>Tragfähig- keit           in 1000 t</t>
  </si>
  <si>
    <t>X</t>
  </si>
  <si>
    <r>
      <t xml:space="preserve">Tabelle 8  </t>
    </r>
    <r>
      <rPr>
        <b/>
        <sz val="9.5"/>
        <rFont val="Arial"/>
        <family val="2"/>
      </rPr>
      <t xml:space="preserve">Güterumschlag in der Binnenschifffahrt in ausgewählten Häfen seit 1980 </t>
    </r>
    <r>
      <rPr>
        <sz val="9.5"/>
        <rFont val="Arial"/>
        <family val="2"/>
      </rPr>
      <t>in 1000 Tonnen</t>
    </r>
  </si>
  <si>
    <t>E = V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</si>
  <si>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</si>
  <si>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</si>
  <si>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</si>
  <si>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</si>
  <si>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</si>
  <si>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</si>
  <si>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</si>
  <si>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</si>
  <si>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</si>
  <si>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</si>
  <si>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</si>
  <si>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</si>
  <si>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</si>
  <si>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</si>
  <si>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</si>
  <si>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</si>
  <si>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</si>
  <si>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</si>
  <si>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</si>
  <si>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</si>
  <si>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 Binnenschifffahrt in Schleswig-Holstein</t>
  </si>
  <si>
    <t>Auskunft zu dieser Veröffentlichung</t>
  </si>
  <si>
    <t>Ausgabedatum</t>
  </si>
  <si>
    <t>Name:</t>
  </si>
  <si>
    <t>Jürgen Kost</t>
  </si>
  <si>
    <t>040 42831-2152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</si>
  <si>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</si>
  <si>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</si>
  <si>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</si>
  <si>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</si>
  <si>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 II 1 - j/07 S</t>
  </si>
  <si>
    <t>x</t>
  </si>
  <si>
    <r>
      <t xml:space="preserve">Uetersen   </t>
    </r>
    <r>
      <rPr>
        <vertAlign val="superscript"/>
        <sz val="10"/>
        <rFont val="Arial"/>
        <family val="2"/>
      </rPr>
      <t>1)</t>
    </r>
  </si>
  <si>
    <t>__________________</t>
  </si>
  <si>
    <t>Veränderung Gesamt-             umschlag        2007 zu 2006              in %</t>
  </si>
  <si>
    <t xml:space="preserve">           -</t>
  </si>
  <si>
    <t xml:space="preserve">                       -</t>
  </si>
  <si>
    <t xml:space="preserve">                        -</t>
  </si>
  <si>
    <r>
      <t xml:space="preserve">1)    </t>
    </r>
    <r>
      <rPr>
        <sz val="9"/>
        <rFont val="Arial"/>
        <family val="2"/>
      </rPr>
      <t>Hafen Uetersen: Der genaue Zahlenwert für 2006 ist unbekannt</t>
    </r>
  </si>
  <si>
    <t xml:space="preserve">                    X</t>
  </si>
  <si>
    <t>_________________</t>
  </si>
  <si>
    <t>X =  Nachweis nicht sinnvoll</t>
  </si>
  <si>
    <r>
      <t xml:space="preserve">Uetersen    </t>
    </r>
    <r>
      <rPr>
        <vertAlign val="superscript"/>
        <sz val="10"/>
        <rFont val="Arial"/>
        <family val="2"/>
      </rPr>
      <t>1)</t>
    </r>
  </si>
  <si>
    <t>Beförderte    Gütermenge     insgesamt</t>
  </si>
  <si>
    <t>innerhalb   Schleswig-         Holsteins</t>
  </si>
  <si>
    <t>mit den                            übrigen                                                Bundesländern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</si>
</sst>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d/\ mmmm\ yy"/>
    <numFmt numFmtId="169" formatCode="#\ ##0"/>
    <numFmt numFmtId="170" formatCode="#\ ##0\ \ \ \ \ "/>
    <numFmt numFmtId="171" formatCode="###0"/>
    <numFmt numFmtId="172" formatCode="\ \+* ##.0;\ \ \-* ##.0;"/>
    <numFmt numFmtId="173" formatCode="#\ ###\ \ \ \ \ "/>
    <numFmt numFmtId="174" formatCode="0.0\ \ \ "/>
    <numFmt numFmtId="175" formatCode="\ \ \ \ \ \+* #,##0.0\ \ \ \ \ ;\ \ \ \ \ \-* #,##0.0\ \ \ \ \ "/>
    <numFmt numFmtId="176" formatCode="#\ ##\ #\ ##0.0\ \ \ \ "/>
    <numFmt numFmtId="177" formatCode="#\ ###\ ##0.0\ \ \ \ "/>
    <numFmt numFmtId="178" formatCode="#\ ###\ ##0.0\ \ \ \ \ "/>
    <numFmt numFmtId="179" formatCode="\ \ \+\ * #0.0\ \ \ \ \ ;\ \ \-\ * #0.0\ \ \ \ \ "/>
    <numFmt numFmtId="180" formatCode="###\ ##0.0"/>
    <numFmt numFmtId="181" formatCode="###\ ##0"/>
    <numFmt numFmtId="182" formatCode="###\ ###\ ###"/>
    <numFmt numFmtId="183" formatCode="0#"/>
    <numFmt numFmtId="184" formatCode="\ \+\ * #0.0\ \ \ \ ;\ \ \-\ * #0.0\ \ \ \ "/>
    <numFmt numFmtId="185" formatCode="###\ ##0\ \ \ \ "/>
    <numFmt numFmtId="186" formatCode="###\ ##0\ \ "/>
    <numFmt numFmtId="187" formatCode="###\ ##0\ \ \ "/>
    <numFmt numFmtId="188" formatCode="###\ ##0.0\ \ \ \ "/>
    <numFmt numFmtId="189" formatCode="###\ ##0\ "/>
    <numFmt numFmtId="190" formatCode="###\ ##0.0\ "/>
    <numFmt numFmtId="191" formatCode="###\ ###\ ###\ \ \ \ \ "/>
    <numFmt numFmtId="192" formatCode="0\ \ \ \ \ "/>
    <numFmt numFmtId="193" formatCode="###0\ \ \ \ \ "/>
    <numFmt numFmtId="194" formatCode="d/\ mmmm\ yyyy"/>
    <numFmt numFmtId="195" formatCode="\ \ \ \ \ \ \ \ \ \ \ \+\ * #0.0\ \ \ \ ;\ \ \-\ * #0.0\ \ \ \ "/>
    <numFmt numFmtId="196" formatCode="\ \ \ \ \ \ \ \ \ \ \ \ \+\ * #0.0\ \ \ \ ;\ \ \-\ * #0.0\ \ \ \ "/>
    <numFmt numFmtId="197" formatCode="\ \ \ \ \ \ \ \ \ \+\ * #0.0\ \ \ \ ;\ \ \ \ \ \ \ \ \ \ \ \ \ \-\ * #0.0\ \ \ \ 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b/>
      <sz val="10"/>
      <name val="Helvetica"/>
      <family val="0"/>
    </font>
    <font>
      <sz val="9"/>
      <name val="Arial"/>
      <family val="2"/>
    </font>
    <font>
      <sz val="11"/>
      <name val="Arial"/>
      <family val="2"/>
    </font>
    <font>
      <sz val="11"/>
      <name val="Helvetica"/>
      <family val="0"/>
    </font>
    <font>
      <sz val="10"/>
      <name val="Helvetica"/>
      <family val="0"/>
    </font>
    <font>
      <sz val="8"/>
      <name val="Arial"/>
      <family val="0"/>
    </font>
    <font>
      <b/>
      <sz val="9"/>
      <name val="Helvetica"/>
      <family val="0"/>
    </font>
    <font>
      <u val="single"/>
      <sz val="9"/>
      <name val="Helvetica"/>
      <family val="0"/>
    </font>
    <font>
      <vertAlign val="superscript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4" fillId="2" borderId="0" xfId="27" applyFill="1">
      <alignment/>
      <protection/>
    </xf>
    <xf numFmtId="0" fontId="0" fillId="2" borderId="0" xfId="0" applyFill="1" applyAlignment="1">
      <alignment/>
    </xf>
    <xf numFmtId="170" fontId="0" fillId="2" borderId="0" xfId="0" applyNumberForma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169" fontId="0" fillId="2" borderId="5" xfId="0" applyNumberFormat="1" applyFill="1" applyBorder="1" applyAlignment="1">
      <alignment horizontal="center"/>
    </xf>
    <xf numFmtId="0" fontId="7" fillId="2" borderId="0" xfId="0" applyFont="1" applyFill="1" applyAlignment="1">
      <alignment/>
    </xf>
    <xf numFmtId="173" fontId="0" fillId="2" borderId="0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/>
    </xf>
    <xf numFmtId="17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2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170" fontId="0" fillId="2" borderId="11" xfId="0" applyNumberFormat="1" applyFont="1" applyFill="1" applyBorder="1" applyAlignment="1">
      <alignment/>
    </xf>
    <xf numFmtId="174" fontId="0" fillId="2" borderId="11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8" fontId="9" fillId="2" borderId="0" xfId="28" applyNumberFormat="1" applyFont="1" applyFill="1" applyBorder="1" applyAlignment="1">
      <alignment/>
      <protection/>
    </xf>
    <xf numFmtId="0" fontId="4" fillId="2" borderId="0" xfId="27" applyFont="1" applyFill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79" fontId="1" fillId="2" borderId="0" xfId="0" applyNumberFormat="1" applyFont="1" applyFill="1" applyBorder="1" applyAlignment="1">
      <alignment/>
    </xf>
    <xf numFmtId="0" fontId="11" fillId="2" borderId="0" xfId="27" applyFont="1" applyFill="1">
      <alignment/>
      <protection/>
    </xf>
    <xf numFmtId="178" fontId="9" fillId="2" borderId="0" xfId="28" applyNumberFormat="1" applyFont="1" applyFill="1" applyBorder="1" applyAlignment="1">
      <alignment horizontal="right"/>
      <protection/>
    </xf>
    <xf numFmtId="177" fontId="9" fillId="2" borderId="0" xfId="27" applyNumberFormat="1" applyFont="1" applyFill="1" applyBorder="1" applyAlignment="1">
      <alignment/>
      <protection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>
      <alignment horizontal="center"/>
    </xf>
    <xf numFmtId="178" fontId="5" fillId="2" borderId="0" xfId="28" applyNumberFormat="1" applyFont="1" applyFill="1" applyBorder="1" applyAlignment="1">
      <alignment horizontal="right"/>
      <protection/>
    </xf>
    <xf numFmtId="177" fontId="5" fillId="2" borderId="0" xfId="27" applyNumberFormat="1" applyFont="1" applyFill="1" applyBorder="1" applyAlignment="1">
      <alignment/>
      <protection/>
    </xf>
    <xf numFmtId="169" fontId="0" fillId="2" borderId="0" xfId="0" applyNumberFormat="1" applyFill="1" applyBorder="1" applyAlignment="1">
      <alignment horizontal="center"/>
    </xf>
    <xf numFmtId="170" fontId="0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179" fontId="0" fillId="2" borderId="9" xfId="0" applyNumberFormat="1" applyFont="1" applyFill="1" applyBorder="1" applyAlignment="1">
      <alignment/>
    </xf>
    <xf numFmtId="179" fontId="6" fillId="2" borderId="5" xfId="0" applyNumberFormat="1" applyFont="1" applyFill="1" applyBorder="1" applyAlignment="1">
      <alignment/>
    </xf>
    <xf numFmtId="0" fontId="4" fillId="2" borderId="0" xfId="26" applyFill="1">
      <alignment/>
      <protection/>
    </xf>
    <xf numFmtId="0" fontId="8" fillId="2" borderId="0" xfId="26" applyFont="1" applyFill="1">
      <alignment/>
      <protection/>
    </xf>
    <xf numFmtId="0" fontId="4" fillId="2" borderId="6" xfId="26" applyFill="1" applyBorder="1">
      <alignment/>
      <protection/>
    </xf>
    <xf numFmtId="0" fontId="4" fillId="2" borderId="12" xfId="26" applyFont="1" applyFill="1" applyBorder="1" applyAlignment="1">
      <alignment horizontal="center"/>
      <protection/>
    </xf>
    <xf numFmtId="0" fontId="4" fillId="2" borderId="5" xfId="26" applyFont="1" applyFill="1" applyBorder="1" applyAlignment="1">
      <alignment horizontal="center"/>
      <protection/>
    </xf>
    <xf numFmtId="0" fontId="4" fillId="2" borderId="11" xfId="26" applyFont="1" applyFill="1" applyBorder="1" applyAlignment="1">
      <alignment horizontal="center"/>
      <protection/>
    </xf>
    <xf numFmtId="0" fontId="4" fillId="2" borderId="8" xfId="26" applyFont="1" applyFill="1" applyBorder="1" applyAlignment="1">
      <alignment horizontal="center"/>
      <protection/>
    </xf>
    <xf numFmtId="175" fontId="4" fillId="2" borderId="5" xfId="29" applyNumberFormat="1" applyFont="1" applyFill="1" applyBorder="1">
      <alignment/>
      <protection/>
    </xf>
    <xf numFmtId="0" fontId="4" fillId="2" borderId="5" xfId="29" applyFont="1" applyFill="1" applyBorder="1">
      <alignment/>
      <protection/>
    </xf>
    <xf numFmtId="180" fontId="4" fillId="2" borderId="5" xfId="29" applyNumberFormat="1" applyFont="1" applyFill="1" applyBorder="1">
      <alignment/>
      <protection/>
    </xf>
    <xf numFmtId="175" fontId="4" fillId="2" borderId="11" xfId="29" applyNumberFormat="1" applyFont="1" applyFill="1" applyBorder="1">
      <alignment/>
      <protection/>
    </xf>
    <xf numFmtId="0" fontId="12" fillId="2" borderId="5" xfId="29" applyFont="1" applyFill="1" applyBorder="1">
      <alignment/>
      <protection/>
    </xf>
    <xf numFmtId="180" fontId="4" fillId="2" borderId="11" xfId="29" applyNumberFormat="1" applyFont="1" applyFill="1" applyBorder="1">
      <alignment/>
      <protection/>
    </xf>
    <xf numFmtId="0" fontId="9" fillId="2" borderId="0" xfId="27" applyFont="1" applyFill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70" fontId="0" fillId="2" borderId="0" xfId="0" applyNumberFormat="1" applyFont="1" applyFill="1" applyAlignment="1">
      <alignment/>
    </xf>
    <xf numFmtId="181" fontId="9" fillId="2" borderId="11" xfId="28" applyNumberFormat="1" applyFont="1" applyFill="1" applyBorder="1" applyAlignment="1">
      <alignment horizontal="right"/>
      <protection/>
    </xf>
    <xf numFmtId="181" fontId="9" fillId="2" borderId="8" xfId="28" applyNumberFormat="1" applyFont="1" applyFill="1" applyBorder="1" applyAlignment="1">
      <alignment horizontal="right"/>
      <protection/>
    </xf>
    <xf numFmtId="172" fontId="0" fillId="2" borderId="0" xfId="0" applyNumberFormat="1" applyFont="1" applyFill="1" applyBorder="1" applyAlignment="1">
      <alignment horizontal="center"/>
    </xf>
    <xf numFmtId="0" fontId="0" fillId="2" borderId="0" xfId="27" applyFont="1" applyFill="1">
      <alignment/>
      <protection/>
    </xf>
    <xf numFmtId="0" fontId="9" fillId="2" borderId="0" xfId="26" applyFont="1" applyFill="1">
      <alignment/>
      <protection/>
    </xf>
    <xf numFmtId="176" fontId="4" fillId="2" borderId="11" xfId="29" applyNumberFormat="1" applyFont="1" applyFill="1" applyBorder="1">
      <alignment/>
      <protection/>
    </xf>
    <xf numFmtId="0" fontId="4" fillId="2" borderId="0" xfId="26" applyFont="1" applyFill="1">
      <alignment/>
      <protection/>
    </xf>
    <xf numFmtId="0" fontId="4" fillId="2" borderId="6" xfId="26" applyFont="1" applyFill="1" applyBorder="1">
      <alignment/>
      <protection/>
    </xf>
    <xf numFmtId="0" fontId="4" fillId="2" borderId="4" xfId="29" applyFont="1" applyFill="1" applyBorder="1">
      <alignment/>
      <protection/>
    </xf>
    <xf numFmtId="0" fontId="4" fillId="2" borderId="0" xfId="26" applyFont="1" applyFill="1" applyBorder="1">
      <alignment/>
      <protection/>
    </xf>
    <xf numFmtId="0" fontId="4" fillId="2" borderId="6" xfId="26" applyFont="1" applyFill="1" applyBorder="1" applyAlignment="1">
      <alignment horizontal="center"/>
      <protection/>
    </xf>
    <xf numFmtId="0" fontId="4" fillId="2" borderId="7" xfId="26" applyFont="1" applyFill="1" applyBorder="1">
      <alignment/>
      <protection/>
    </xf>
    <xf numFmtId="0" fontId="4" fillId="2" borderId="9" xfId="26" applyFont="1" applyFill="1" applyBorder="1">
      <alignment/>
      <protection/>
    </xf>
    <xf numFmtId="0" fontId="4" fillId="2" borderId="1" xfId="26" applyFont="1" applyFill="1" applyBorder="1" applyAlignment="1">
      <alignment horizontal="center"/>
      <protection/>
    </xf>
    <xf numFmtId="0" fontId="4" fillId="2" borderId="2" xfId="26" applyFont="1" applyFill="1" applyBorder="1">
      <alignment/>
      <protection/>
    </xf>
    <xf numFmtId="0" fontId="4" fillId="2" borderId="4" xfId="26" applyFont="1" applyFill="1" applyBorder="1">
      <alignment/>
      <protection/>
    </xf>
    <xf numFmtId="0" fontId="4" fillId="2" borderId="1" xfId="26" applyFont="1" applyFill="1" applyBorder="1">
      <alignment/>
      <protection/>
    </xf>
    <xf numFmtId="0" fontId="4" fillId="2" borderId="0" xfId="26" applyFont="1" applyFill="1" applyBorder="1" applyAlignment="1">
      <alignment horizontal="center"/>
      <protection/>
    </xf>
    <xf numFmtId="0" fontId="4" fillId="2" borderId="3" xfId="26" applyFont="1" applyFill="1" applyBorder="1">
      <alignment/>
      <protection/>
    </xf>
    <xf numFmtId="0" fontId="4" fillId="2" borderId="5" xfId="26" applyFont="1" applyFill="1" applyBorder="1">
      <alignment/>
      <protection/>
    </xf>
    <xf numFmtId="184" fontId="6" fillId="2" borderId="5" xfId="0" applyNumberFormat="1" applyFont="1" applyFill="1" applyBorder="1" applyAlignment="1">
      <alignment/>
    </xf>
    <xf numFmtId="186" fontId="0" fillId="2" borderId="5" xfId="0" applyNumberFormat="1" applyFill="1" applyBorder="1" applyAlignment="1">
      <alignment/>
    </xf>
    <xf numFmtId="186" fontId="0" fillId="2" borderId="3" xfId="0" applyNumberFormat="1" applyFill="1" applyBorder="1" applyAlignment="1">
      <alignment/>
    </xf>
    <xf numFmtId="0" fontId="4" fillId="2" borderId="0" xfId="26" applyFill="1" applyBorder="1">
      <alignment/>
      <protection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82" fontId="0" fillId="2" borderId="5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80" fontId="0" fillId="2" borderId="5" xfId="0" applyNumberFormat="1" applyFont="1" applyFill="1" applyBorder="1" applyAlignment="1">
      <alignment/>
    </xf>
    <xf numFmtId="1" fontId="0" fillId="2" borderId="0" xfId="0" applyNumberFormat="1" applyFill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183" fontId="6" fillId="2" borderId="0" xfId="0" applyNumberFormat="1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/>
    </xf>
    <xf numFmtId="180" fontId="4" fillId="2" borderId="0" xfId="29" applyNumberFormat="1" applyFont="1" applyFill="1" applyBorder="1" applyAlignment="1">
      <alignment horizontal="center"/>
      <protection/>
    </xf>
    <xf numFmtId="180" fontId="4" fillId="2" borderId="0" xfId="29" applyNumberFormat="1" applyFont="1" applyFill="1" applyBorder="1">
      <alignment/>
      <protection/>
    </xf>
    <xf numFmtId="184" fontId="6" fillId="2" borderId="0" xfId="0" applyNumberFormat="1" applyFont="1" applyFill="1" applyBorder="1" applyAlignment="1">
      <alignment/>
    </xf>
    <xf numFmtId="176" fontId="4" fillId="2" borderId="0" xfId="29" applyNumberFormat="1" applyFont="1" applyFill="1" applyBorder="1">
      <alignment/>
      <protection/>
    </xf>
    <xf numFmtId="0" fontId="1" fillId="2" borderId="0" xfId="0" applyFont="1" applyFill="1" applyBorder="1" applyAlignment="1">
      <alignment/>
    </xf>
    <xf numFmtId="185" fontId="4" fillId="2" borderId="12" xfId="27" applyNumberFormat="1" applyFill="1" applyBorder="1">
      <alignment/>
      <protection/>
    </xf>
    <xf numFmtId="180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81" fontId="0" fillId="2" borderId="0" xfId="0" applyNumberFormat="1" applyFont="1" applyFill="1" applyBorder="1" applyAlignment="1">
      <alignment/>
    </xf>
    <xf numFmtId="170" fontId="0" fillId="2" borderId="4" xfId="0" applyNumberFormat="1" applyFill="1" applyBorder="1" applyAlignment="1">
      <alignment/>
    </xf>
    <xf numFmtId="172" fontId="0" fillId="2" borderId="4" xfId="0" applyNumberFormat="1" applyFill="1" applyBorder="1" applyAlignment="1">
      <alignment horizontal="center"/>
    </xf>
    <xf numFmtId="185" fontId="9" fillId="2" borderId="11" xfId="28" applyNumberFormat="1" applyFont="1" applyFill="1" applyBorder="1" applyAlignment="1">
      <alignment horizontal="right"/>
      <protection/>
    </xf>
    <xf numFmtId="185" fontId="9" fillId="2" borderId="11" xfId="27" applyNumberFormat="1" applyFont="1" applyFill="1" applyBorder="1" applyAlignment="1">
      <alignment/>
      <protection/>
    </xf>
    <xf numFmtId="185" fontId="4" fillId="2" borderId="8" xfId="27" applyNumberFormat="1" applyFill="1" applyBorder="1">
      <alignment/>
      <protection/>
    </xf>
    <xf numFmtId="170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0" fontId="0" fillId="2" borderId="1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1" fontId="0" fillId="2" borderId="5" xfId="0" applyNumberFormat="1" applyFont="1" applyFill="1" applyBorder="1" applyAlignment="1">
      <alignment horizontal="centerContinuous" vertical="center"/>
    </xf>
    <xf numFmtId="0" fontId="0" fillId="2" borderId="11" xfId="0" applyFont="1" applyFill="1" applyBorder="1" applyAlignment="1">
      <alignment horizontal="centerContinuous" vertical="center"/>
    </xf>
    <xf numFmtId="170" fontId="0" fillId="2" borderId="14" xfId="0" applyNumberFormat="1" applyFont="1" applyFill="1" applyBorder="1" applyAlignment="1">
      <alignment horizontal="center" vertical="center"/>
    </xf>
    <xf numFmtId="188" fontId="0" fillId="2" borderId="5" xfId="0" applyNumberFormat="1" applyFont="1" applyFill="1" applyBorder="1" applyAlignment="1">
      <alignment/>
    </xf>
    <xf numFmtId="188" fontId="0" fillId="2" borderId="5" xfId="0" applyNumberFormat="1" applyFont="1" applyFill="1" applyBorder="1" applyAlignment="1">
      <alignment horizontal="right"/>
    </xf>
    <xf numFmtId="188" fontId="0" fillId="2" borderId="11" xfId="0" applyNumberFormat="1" applyFont="1" applyFill="1" applyBorder="1" applyAlignment="1">
      <alignment/>
    </xf>
    <xf numFmtId="188" fontId="0" fillId="2" borderId="8" xfId="0" applyNumberFormat="1" applyFont="1" applyFill="1" applyBorder="1" applyAlignment="1">
      <alignment/>
    </xf>
    <xf numFmtId="188" fontId="0" fillId="2" borderId="9" xfId="0" applyNumberFormat="1" applyFont="1" applyFill="1" applyBorder="1" applyAlignment="1">
      <alignment/>
    </xf>
    <xf numFmtId="0" fontId="5" fillId="2" borderId="0" xfId="26" applyFont="1" applyFill="1">
      <alignment/>
      <protection/>
    </xf>
    <xf numFmtId="186" fontId="0" fillId="2" borderId="9" xfId="0" applyNumberFormat="1" applyFill="1" applyBorder="1" applyAlignment="1">
      <alignment/>
    </xf>
    <xf numFmtId="189" fontId="0" fillId="2" borderId="5" xfId="0" applyNumberFormat="1" applyFill="1" applyBorder="1" applyAlignment="1">
      <alignment/>
    </xf>
    <xf numFmtId="189" fontId="0" fillId="2" borderId="9" xfId="0" applyNumberFormat="1" applyFill="1" applyBorder="1" applyAlignment="1">
      <alignment/>
    </xf>
    <xf numFmtId="189" fontId="0" fillId="2" borderId="8" xfId="0" applyNumberFormat="1" applyFill="1" applyBorder="1" applyAlignment="1">
      <alignment/>
    </xf>
    <xf numFmtId="190" fontId="4" fillId="2" borderId="5" xfId="29" applyNumberFormat="1" applyFont="1" applyFill="1" applyBorder="1">
      <alignment/>
      <protection/>
    </xf>
    <xf numFmtId="190" fontId="4" fillId="2" borderId="11" xfId="29" applyNumberFormat="1" applyFont="1" applyFill="1" applyBorder="1">
      <alignment/>
      <protection/>
    </xf>
    <xf numFmtId="190" fontId="6" fillId="2" borderId="5" xfId="0" applyNumberFormat="1" applyFont="1" applyFill="1" applyBorder="1" applyAlignment="1">
      <alignment/>
    </xf>
    <xf numFmtId="190" fontId="4" fillId="2" borderId="11" xfId="29" applyNumberFormat="1" applyFont="1" applyFill="1" applyBorder="1" applyAlignment="1">
      <alignment/>
      <protection/>
    </xf>
    <xf numFmtId="190" fontId="4" fillId="2" borderId="12" xfId="29" applyNumberFormat="1" applyFont="1" applyFill="1" applyBorder="1">
      <alignment/>
      <protection/>
    </xf>
    <xf numFmtId="190" fontId="6" fillId="2" borderId="8" xfId="0" applyNumberFormat="1" applyFont="1" applyFill="1" applyBorder="1" applyAlignment="1">
      <alignment/>
    </xf>
    <xf numFmtId="190" fontId="6" fillId="2" borderId="12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191" fontId="0" fillId="2" borderId="11" xfId="0" applyNumberFormat="1" applyFill="1" applyBorder="1" applyAlignment="1">
      <alignment/>
    </xf>
    <xf numFmtId="191" fontId="0" fillId="2" borderId="5" xfId="0" applyNumberFormat="1" applyFill="1" applyBorder="1" applyAlignment="1">
      <alignment/>
    </xf>
    <xf numFmtId="192" fontId="0" fillId="2" borderId="5" xfId="0" applyNumberFormat="1" applyFill="1" applyBorder="1" applyAlignment="1">
      <alignment/>
    </xf>
    <xf numFmtId="0" fontId="0" fillId="2" borderId="0" xfId="26" applyFont="1" applyFill="1">
      <alignment/>
      <protection/>
    </xf>
    <xf numFmtId="0" fontId="0" fillId="2" borderId="0" xfId="0" applyFont="1" applyFill="1" applyBorder="1" applyAlignment="1">
      <alignment/>
    </xf>
    <xf numFmtId="180" fontId="0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189" fontId="0" fillId="2" borderId="11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81" fontId="1" fillId="2" borderId="12" xfId="0" applyNumberFormat="1" applyFont="1" applyFill="1" applyBorder="1" applyAlignment="1">
      <alignment/>
    </xf>
    <xf numFmtId="186" fontId="1" fillId="2" borderId="5" xfId="0" applyNumberFormat="1" applyFont="1" applyFill="1" applyBorder="1" applyAlignment="1">
      <alignment/>
    </xf>
    <xf numFmtId="176" fontId="4" fillId="0" borderId="5" xfId="29" applyNumberFormat="1" applyFont="1" applyBorder="1" applyAlignment="1">
      <alignment/>
      <protection/>
    </xf>
    <xf numFmtId="190" fontId="4" fillId="2" borderId="11" xfId="29" applyNumberFormat="1" applyFont="1" applyFill="1" applyBorder="1" applyAlignment="1">
      <alignment horizontal="right"/>
      <protection/>
    </xf>
    <xf numFmtId="191" fontId="0" fillId="2" borderId="0" xfId="0" applyNumberFormat="1" applyFill="1" applyBorder="1" applyAlignment="1">
      <alignment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84" fontId="6" fillId="2" borderId="8" xfId="0" applyNumberFormat="1" applyFont="1" applyFill="1" applyBorder="1" applyAlignment="1">
      <alignment/>
    </xf>
    <xf numFmtId="184" fontId="6" fillId="2" borderId="9" xfId="0" applyNumberFormat="1" applyFont="1" applyFill="1" applyBorder="1" applyAlignment="1">
      <alignment/>
    </xf>
    <xf numFmtId="186" fontId="0" fillId="2" borderId="0" xfId="0" applyNumberFormat="1" applyFill="1" applyBorder="1" applyAlignment="1">
      <alignment/>
    </xf>
    <xf numFmtId="176" fontId="9" fillId="0" borderId="5" xfId="29" applyNumberFormat="1" applyFont="1" applyBorder="1" applyAlignment="1">
      <alignment/>
      <protection/>
    </xf>
    <xf numFmtId="176" fontId="4" fillId="0" borderId="5" xfId="29" applyNumberFormat="1" applyFont="1" applyBorder="1" applyAlignment="1">
      <alignment horizontal="center"/>
      <protection/>
    </xf>
    <xf numFmtId="0" fontId="1" fillId="2" borderId="4" xfId="24" applyFont="1" applyFill="1" applyBorder="1" applyAlignment="1" applyProtection="1">
      <alignment/>
      <protection hidden="1"/>
    </xf>
    <xf numFmtId="0" fontId="1" fillId="3" borderId="1" xfId="24" applyFont="1" applyFill="1" applyBorder="1" applyAlignment="1" applyProtection="1">
      <alignment/>
      <protection hidden="1"/>
    </xf>
    <xf numFmtId="0" fontId="0" fillId="3" borderId="1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0" fillId="2" borderId="5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19" fillId="2" borderId="9" xfId="21" applyFont="1" applyFill="1" applyBorder="1" applyAlignment="1" applyProtection="1">
      <alignment horizontal="left"/>
      <protection hidden="1"/>
    </xf>
    <xf numFmtId="0" fontId="19" fillId="3" borderId="6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1" fillId="3" borderId="5" xfId="24" applyFont="1" applyFill="1" applyBorder="1" applyAlignment="1" applyProtection="1">
      <alignment/>
      <protection hidden="1"/>
    </xf>
    <xf numFmtId="0" fontId="1" fillId="2" borderId="5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3" xfId="24" applyFont="1" applyFill="1" applyBorder="1" applyAlignment="1" applyProtection="1">
      <alignment horizontal="centerContinuous"/>
      <protection hidden="1"/>
    </xf>
    <xf numFmtId="0" fontId="1" fillId="2" borderId="5" xfId="24" applyFont="1" applyFill="1" applyBorder="1" applyAlignment="1" applyProtection="1">
      <alignment horizontal="left"/>
      <protection hidden="1"/>
    </xf>
    <xf numFmtId="1" fontId="1" fillId="2" borderId="5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20" fillId="2" borderId="7" xfId="21" applyFont="1" applyFill="1" applyBorder="1" applyAlignment="1" applyProtection="1">
      <alignment horizontal="left"/>
      <protection hidden="1"/>
    </xf>
    <xf numFmtId="0" fontId="0" fillId="3" borderId="14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5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185" fontId="5" fillId="2" borderId="11" xfId="27" applyNumberFormat="1" applyFont="1" applyFill="1" applyBorder="1" applyAlignment="1">
      <alignment/>
      <protection/>
    </xf>
    <xf numFmtId="179" fontId="0" fillId="2" borderId="0" xfId="0" applyNumberFormat="1" applyFont="1" applyFill="1" applyBorder="1" applyAlignment="1">
      <alignment horizontal="center"/>
    </xf>
    <xf numFmtId="0" fontId="4" fillId="2" borderId="9" xfId="26" applyFont="1" applyFill="1" applyBorder="1" applyAlignment="1">
      <alignment horizontal="center"/>
      <protection/>
    </xf>
    <xf numFmtId="0" fontId="21" fillId="2" borderId="0" xfId="0" applyFont="1" applyFill="1" applyAlignment="1">
      <alignment/>
    </xf>
    <xf numFmtId="180" fontId="11" fillId="2" borderId="5" xfId="29" applyNumberFormat="1" applyFont="1" applyFill="1" applyBorder="1" applyAlignment="1">
      <alignment horizontal="center"/>
      <protection/>
    </xf>
    <xf numFmtId="190" fontId="11" fillId="2" borderId="11" xfId="29" applyNumberFormat="1" applyFont="1" applyFill="1" applyBorder="1">
      <alignment/>
      <protection/>
    </xf>
    <xf numFmtId="184" fontId="21" fillId="2" borderId="5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188" fontId="1" fillId="2" borderId="5" xfId="0" applyNumberFormat="1" applyFont="1" applyFill="1" applyBorder="1" applyAlignment="1">
      <alignment/>
    </xf>
    <xf numFmtId="195" fontId="21" fillId="2" borderId="5" xfId="0" applyNumberFormat="1" applyFont="1" applyFill="1" applyBorder="1" applyAlignment="1">
      <alignment/>
    </xf>
    <xf numFmtId="196" fontId="6" fillId="2" borderId="5" xfId="0" applyNumberFormat="1" applyFont="1" applyFill="1" applyBorder="1" applyAlignment="1">
      <alignment/>
    </xf>
    <xf numFmtId="197" fontId="6" fillId="2" borderId="5" xfId="0" applyNumberFormat="1" applyFont="1" applyFill="1" applyBorder="1" applyAlignment="1">
      <alignment/>
    </xf>
    <xf numFmtId="171" fontId="0" fillId="0" borderId="9" xfId="0" applyNumberFormat="1" applyBorder="1" applyAlignment="1">
      <alignment horizontal="center" vertical="center"/>
    </xf>
    <xf numFmtId="17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87" fontId="0" fillId="2" borderId="0" xfId="0" applyNumberForma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1" fontId="0" fillId="2" borderId="4" xfId="0" applyNumberFormat="1" applyFill="1" applyBorder="1" applyAlignment="1">
      <alignment horizontal="center" vertical="center"/>
    </xf>
    <xf numFmtId="171" fontId="0" fillId="0" borderId="2" xfId="0" applyNumberFormat="1" applyBorder="1" applyAlignment="1">
      <alignment horizontal="center" vertical="center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20" fillId="2" borderId="6" xfId="20" applyFont="1" applyFill="1" applyBorder="1" applyAlignment="1" applyProtection="1">
      <alignment horizontal="left"/>
      <protection hidden="1"/>
    </xf>
    <xf numFmtId="0" fontId="20" fillId="2" borderId="6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Alignment="1" applyProtection="1">
      <alignment horizontal="left" vertical="top" wrapText="1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20" fillId="3" borderId="6" xfId="22" applyFont="1" applyFill="1" applyBorder="1" applyAlignment="1" applyProtection="1">
      <alignment horizontal="left"/>
      <protection hidden="1"/>
    </xf>
    <xf numFmtId="0" fontId="20" fillId="3" borderId="6" xfId="21" applyFont="1" applyFill="1" applyBorder="1" applyAlignment="1" applyProtection="1">
      <alignment horizontal="left"/>
      <protection hidden="1"/>
    </xf>
    <xf numFmtId="0" fontId="20" fillId="3" borderId="7" xfId="21" applyFont="1" applyFill="1" applyBorder="1" applyAlignment="1" applyProtection="1">
      <alignment horizontal="left"/>
      <protection hidden="1"/>
    </xf>
    <xf numFmtId="194" fontId="0" fillId="2" borderId="14" xfId="24" applyNumberFormat="1" applyFont="1" applyFill="1" applyBorder="1" applyAlignment="1" applyProtection="1">
      <alignment horizontal="left"/>
      <protection hidden="1"/>
    </xf>
    <xf numFmtId="194" fontId="0" fillId="2" borderId="15" xfId="24" applyNumberFormat="1" applyFont="1" applyFill="1" applyBorder="1" applyAlignment="1" applyProtection="1">
      <alignment horizontal="left"/>
      <protection hidden="1"/>
    </xf>
    <xf numFmtId="49" fontId="0" fillId="2" borderId="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186" fontId="0" fillId="2" borderId="0" xfId="0" applyNumberFormat="1" applyFill="1" applyBorder="1" applyAlignment="1">
      <alignment horizontal="center"/>
    </xf>
    <xf numFmtId="193" fontId="0" fillId="2" borderId="4" xfId="0" applyNumberFormat="1" applyFont="1" applyFill="1" applyBorder="1" applyAlignment="1">
      <alignment horizontal="center" vertical="center"/>
    </xf>
    <xf numFmtId="193" fontId="0" fillId="2" borderId="2" xfId="0" applyNumberFormat="1" applyFont="1" applyFill="1" applyBorder="1" applyAlignment="1">
      <alignment horizontal="center" vertical="center"/>
    </xf>
    <xf numFmtId="193" fontId="0" fillId="2" borderId="9" xfId="0" applyNumberFormat="1" applyFont="1" applyFill="1" applyBorder="1" applyAlignment="1">
      <alignment horizontal="center" vertical="center"/>
    </xf>
    <xf numFmtId="193" fontId="0" fillId="2" borderId="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187" fontId="0" fillId="2" borderId="5" xfId="0" applyNumberFormat="1" applyFill="1" applyBorder="1" applyAlignment="1">
      <alignment horizontal="center"/>
    </xf>
    <xf numFmtId="187" fontId="0" fillId="2" borderId="3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14" xfId="26" applyFont="1" applyFill="1" applyBorder="1" applyAlignment="1">
      <alignment horizontal="center" vertical="center"/>
      <protection/>
    </xf>
    <xf numFmtId="0" fontId="4" fillId="2" borderId="15" xfId="26" applyFont="1" applyFill="1" applyBorder="1" applyAlignment="1">
      <alignment horizontal="center" vertical="center"/>
      <protection/>
    </xf>
    <xf numFmtId="0" fontId="4" fillId="2" borderId="12" xfId="26" applyFont="1" applyFill="1" applyBorder="1" applyAlignment="1">
      <alignment horizontal="center" vertical="center"/>
      <protection/>
    </xf>
    <xf numFmtId="0" fontId="6" fillId="2" borderId="8" xfId="0" applyFont="1" applyFill="1" applyBorder="1" applyAlignment="1">
      <alignment horizontal="center" vertical="center"/>
    </xf>
    <xf numFmtId="0" fontId="4" fillId="2" borderId="5" xfId="26" applyFont="1" applyFill="1" applyBorder="1" applyAlignment="1">
      <alignment horizontal="center"/>
      <protection/>
    </xf>
    <xf numFmtId="0" fontId="4" fillId="2" borderId="0" xfId="26" applyFont="1" applyFill="1" applyBorder="1" applyAlignment="1">
      <alignment horizontal="center"/>
      <protection/>
    </xf>
    <xf numFmtId="0" fontId="4" fillId="2" borderId="3" xfId="26" applyFont="1" applyFill="1" applyBorder="1" applyAlignment="1">
      <alignment horizontal="center"/>
      <protection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5" fillId="2" borderId="6" xfId="26" applyFont="1" applyFill="1" applyBorder="1">
      <alignment/>
      <protection/>
    </xf>
    <xf numFmtId="0" fontId="8" fillId="2" borderId="6" xfId="26" applyFont="1" applyFill="1" applyBorder="1">
      <alignment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2J_95A (2)" xfId="26"/>
    <cellStyle name="Standard_IMP94A" xfId="27"/>
    <cellStyle name="Standard_Jahr 1996" xfId="28"/>
    <cellStyle name="Standard_Jahr 1996 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56</xdr:row>
      <xdr:rowOff>0</xdr:rowOff>
    </xdr:from>
    <xdr:to>
      <xdr:col>15</xdr:col>
      <xdr:colOff>409575</xdr:colOff>
      <xdr:row>56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921067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28575</xdr:rowOff>
    </xdr:from>
    <xdr:to>
      <xdr:col>8</xdr:col>
      <xdr:colOff>304800</xdr:colOff>
      <xdr:row>47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3920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49</xdr:row>
      <xdr:rowOff>0</xdr:rowOff>
    </xdr:from>
    <xdr:to>
      <xdr:col>14</xdr:col>
      <xdr:colOff>323850</xdr:colOff>
      <xdr:row>49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01065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0</xdr:rowOff>
    </xdr:from>
    <xdr:to>
      <xdr:col>9</xdr:col>
      <xdr:colOff>104775</xdr:colOff>
      <xdr:row>50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7732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50</xdr:row>
      <xdr:rowOff>9525</xdr:rowOff>
    </xdr:from>
    <xdr:to>
      <xdr:col>12</xdr:col>
      <xdr:colOff>619125</xdr:colOff>
      <xdr:row>50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899160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218" customWidth="1"/>
    <col min="2" max="4" width="11.8515625" style="218" customWidth="1"/>
    <col min="5" max="5" width="12.421875" style="218" customWidth="1"/>
    <col min="6" max="7" width="11.8515625" style="218" customWidth="1"/>
    <col min="8" max="8" width="7.140625" style="218" customWidth="1"/>
    <col min="9" max="16384" width="11.421875" style="186" customWidth="1"/>
  </cols>
  <sheetData>
    <row r="1" spans="1:8" ht="19.5" customHeight="1">
      <c r="A1" s="182"/>
      <c r="B1" s="183" t="s">
        <v>100</v>
      </c>
      <c r="C1" s="184"/>
      <c r="D1" s="184"/>
      <c r="E1" s="184"/>
      <c r="F1" s="184"/>
      <c r="G1" s="184"/>
      <c r="H1" s="185"/>
    </row>
    <row r="2" spans="1:8" ht="19.5" customHeight="1">
      <c r="A2" s="187"/>
      <c r="B2" s="188" t="s">
        <v>101</v>
      </c>
      <c r="C2" s="189"/>
      <c r="D2" s="189"/>
      <c r="E2" s="189"/>
      <c r="F2" s="189"/>
      <c r="G2" s="189"/>
      <c r="H2" s="190"/>
    </row>
    <row r="3" spans="1:8" ht="12.75">
      <c r="A3" s="191"/>
      <c r="B3" s="192" t="s">
        <v>102</v>
      </c>
      <c r="C3" s="193"/>
      <c r="D3" s="193"/>
      <c r="E3" s="193"/>
      <c r="F3" s="193"/>
      <c r="G3" s="193"/>
      <c r="H3" s="194"/>
    </row>
    <row r="4" spans="1:8" ht="12.75">
      <c r="A4" s="195" t="s">
        <v>103</v>
      </c>
      <c r="B4" s="196" t="s">
        <v>104</v>
      </c>
      <c r="C4" s="196"/>
      <c r="D4" s="197"/>
      <c r="E4" s="196" t="s">
        <v>105</v>
      </c>
      <c r="F4" s="196" t="s">
        <v>106</v>
      </c>
      <c r="G4" s="196"/>
      <c r="H4" s="197"/>
    </row>
    <row r="5" spans="1:8" ht="12.75">
      <c r="A5" s="198" t="s">
        <v>107</v>
      </c>
      <c r="B5" s="199" t="s">
        <v>108</v>
      </c>
      <c r="C5" s="199"/>
      <c r="D5" s="200"/>
      <c r="E5" s="199" t="s">
        <v>107</v>
      </c>
      <c r="F5" s="199" t="s">
        <v>109</v>
      </c>
      <c r="G5" s="199"/>
      <c r="H5" s="200"/>
    </row>
    <row r="6" spans="1:8" ht="12.75">
      <c r="A6" s="198" t="s">
        <v>110</v>
      </c>
      <c r="B6" s="201" t="s">
        <v>111</v>
      </c>
      <c r="C6" s="199"/>
      <c r="D6" s="200"/>
      <c r="E6" s="199" t="s">
        <v>110</v>
      </c>
      <c r="F6" s="201" t="s">
        <v>112</v>
      </c>
      <c r="G6" s="202"/>
      <c r="H6" s="200"/>
    </row>
    <row r="7" spans="1:8" ht="12.75">
      <c r="A7" s="198" t="s">
        <v>113</v>
      </c>
      <c r="B7" s="201" t="s">
        <v>114</v>
      </c>
      <c r="C7" s="199"/>
      <c r="D7" s="200"/>
      <c r="E7" s="199" t="s">
        <v>113</v>
      </c>
      <c r="F7" s="201" t="s">
        <v>115</v>
      </c>
      <c r="G7" s="202"/>
      <c r="H7" s="200"/>
    </row>
    <row r="8" spans="1:8" ht="12.75">
      <c r="A8" s="203" t="s">
        <v>116</v>
      </c>
      <c r="B8" s="255" t="s">
        <v>117</v>
      </c>
      <c r="C8" s="256"/>
      <c r="D8" s="257"/>
      <c r="E8" s="204" t="s">
        <v>116</v>
      </c>
      <c r="F8" s="256" t="s">
        <v>118</v>
      </c>
      <c r="G8" s="256"/>
      <c r="H8" s="257"/>
    </row>
    <row r="9" spans="1:8" ht="12.75">
      <c r="A9" s="195"/>
      <c r="B9" s="196"/>
      <c r="C9" s="196"/>
      <c r="D9" s="196"/>
      <c r="E9" s="196"/>
      <c r="F9" s="196"/>
      <c r="G9" s="196"/>
      <c r="H9" s="197"/>
    </row>
    <row r="10" spans="1:8" ht="12.75">
      <c r="A10" s="205" t="s">
        <v>119</v>
      </c>
      <c r="B10" s="199"/>
      <c r="C10" s="199"/>
      <c r="D10" s="199"/>
      <c r="E10" s="199"/>
      <c r="F10" s="199"/>
      <c r="G10" s="199"/>
      <c r="H10" s="200"/>
    </row>
    <row r="11" spans="1:8" ht="12.75">
      <c r="A11" s="206" t="s">
        <v>130</v>
      </c>
      <c r="B11" s="207"/>
      <c r="C11" s="208"/>
      <c r="D11" s="208"/>
      <c r="E11" s="208"/>
      <c r="F11" s="208"/>
      <c r="G11" s="209"/>
      <c r="H11" s="210"/>
    </row>
    <row r="12" spans="1:8" ht="12.75">
      <c r="A12" s="211" t="s">
        <v>120</v>
      </c>
      <c r="B12" s="207"/>
      <c r="C12" s="208"/>
      <c r="D12" s="208"/>
      <c r="E12" s="208"/>
      <c r="F12" s="208"/>
      <c r="G12" s="209"/>
      <c r="H12" s="210"/>
    </row>
    <row r="13" spans="1:8" ht="12.75">
      <c r="A13" s="212">
        <v>2007</v>
      </c>
      <c r="B13" s="207"/>
      <c r="C13" s="207"/>
      <c r="D13" s="207"/>
      <c r="E13" s="207"/>
      <c r="F13" s="207"/>
      <c r="G13" s="199"/>
      <c r="H13" s="200"/>
    </row>
    <row r="14" spans="1:8" ht="12.75">
      <c r="A14" s="198"/>
      <c r="B14" s="199"/>
      <c r="C14" s="199"/>
      <c r="D14" s="199"/>
      <c r="E14" s="199"/>
      <c r="F14" s="199"/>
      <c r="G14" s="199"/>
      <c r="H14" s="200"/>
    </row>
    <row r="15" spans="1:8" ht="12.75">
      <c r="A15" s="198" t="s">
        <v>121</v>
      </c>
      <c r="B15" s="199"/>
      <c r="C15" s="213"/>
      <c r="D15" s="213"/>
      <c r="E15" s="213"/>
      <c r="F15" s="213"/>
      <c r="G15" s="199" t="s">
        <v>122</v>
      </c>
      <c r="H15" s="200"/>
    </row>
    <row r="16" spans="1:8" ht="12.75">
      <c r="A16" s="195" t="s">
        <v>123</v>
      </c>
      <c r="B16" s="260" t="s">
        <v>124</v>
      </c>
      <c r="C16" s="260"/>
      <c r="D16" s="260"/>
      <c r="E16" s="261"/>
      <c r="F16" s="213"/>
      <c r="G16" s="258">
        <v>39555</v>
      </c>
      <c r="H16" s="259"/>
    </row>
    <row r="17" spans="1:8" ht="12.75">
      <c r="A17" s="198" t="s">
        <v>110</v>
      </c>
      <c r="B17" s="253" t="s">
        <v>125</v>
      </c>
      <c r="C17" s="253"/>
      <c r="D17" s="253"/>
      <c r="E17" s="254"/>
      <c r="F17" s="199"/>
      <c r="G17" s="199"/>
      <c r="H17" s="200"/>
    </row>
    <row r="18" spans="1:8" ht="12.75">
      <c r="A18" s="203" t="s">
        <v>116</v>
      </c>
      <c r="B18" s="248" t="s">
        <v>126</v>
      </c>
      <c r="C18" s="249"/>
      <c r="D18" s="249"/>
      <c r="E18" s="214"/>
      <c r="F18" s="199"/>
      <c r="G18" s="199"/>
      <c r="H18" s="200"/>
    </row>
    <row r="19" spans="1:8" ht="12.75">
      <c r="A19" s="198"/>
      <c r="B19" s="199"/>
      <c r="C19" s="199"/>
      <c r="D19" s="199"/>
      <c r="E19" s="199"/>
      <c r="F19" s="199"/>
      <c r="G19" s="199"/>
      <c r="H19" s="200"/>
    </row>
    <row r="20" spans="1:8" ht="27" customHeight="1">
      <c r="A20" s="245" t="s">
        <v>127</v>
      </c>
      <c r="B20" s="246"/>
      <c r="C20" s="246"/>
      <c r="D20" s="246"/>
      <c r="E20" s="246"/>
      <c r="F20" s="246"/>
      <c r="G20" s="246"/>
      <c r="H20" s="247"/>
    </row>
    <row r="21" spans="1:8" ht="28.5" customHeight="1">
      <c r="A21" s="242" t="s">
        <v>128</v>
      </c>
      <c r="B21" s="243"/>
      <c r="C21" s="243"/>
      <c r="D21" s="243"/>
      <c r="E21" s="243"/>
      <c r="F21" s="243"/>
      <c r="G21" s="243"/>
      <c r="H21" s="244"/>
    </row>
    <row r="22" spans="1:8" ht="12.75">
      <c r="A22" s="250" t="s">
        <v>129</v>
      </c>
      <c r="B22" s="251"/>
      <c r="C22" s="251"/>
      <c r="D22" s="251"/>
      <c r="E22" s="251"/>
      <c r="F22" s="251"/>
      <c r="G22" s="251"/>
      <c r="H22" s="252"/>
    </row>
    <row r="23" spans="1:8" ht="12.75">
      <c r="A23" s="215"/>
      <c r="B23" s="216"/>
      <c r="C23" s="216"/>
      <c r="D23" s="216"/>
      <c r="E23" s="216"/>
      <c r="F23" s="216"/>
      <c r="G23" s="216"/>
      <c r="H23" s="217"/>
    </row>
    <row r="24" spans="1:8" ht="12">
      <c r="A24" s="186"/>
      <c r="B24" s="186"/>
      <c r="C24" s="186"/>
      <c r="D24" s="186"/>
      <c r="E24" s="186"/>
      <c r="F24" s="186"/>
      <c r="G24" s="186"/>
      <c r="H24" s="186"/>
    </row>
    <row r="25" spans="1:8" ht="12">
      <c r="A25" s="186"/>
      <c r="B25" s="186"/>
      <c r="C25" s="186"/>
      <c r="D25" s="186"/>
      <c r="E25" s="186"/>
      <c r="F25" s="186"/>
      <c r="G25" s="186"/>
      <c r="H25" s="186"/>
    </row>
    <row r="26" spans="1:8" ht="12">
      <c r="A26" s="186"/>
      <c r="B26" s="186"/>
      <c r="C26" s="186"/>
      <c r="D26" s="186"/>
      <c r="E26" s="186"/>
      <c r="F26" s="186"/>
      <c r="G26" s="186"/>
      <c r="H26" s="186"/>
    </row>
    <row r="27" spans="1:8" ht="12">
      <c r="A27" s="186"/>
      <c r="B27" s="186"/>
      <c r="C27" s="186"/>
      <c r="D27" s="186"/>
      <c r="E27" s="186"/>
      <c r="F27" s="186"/>
      <c r="G27" s="186"/>
      <c r="H27" s="186"/>
    </row>
    <row r="28" spans="1:8" ht="12">
      <c r="A28" s="186"/>
      <c r="B28" s="186"/>
      <c r="C28" s="186"/>
      <c r="D28" s="186"/>
      <c r="E28" s="186"/>
      <c r="F28" s="186"/>
      <c r="G28" s="186"/>
      <c r="H28" s="186"/>
    </row>
    <row r="29" spans="1:8" ht="12">
      <c r="A29" s="186"/>
      <c r="B29" s="186"/>
      <c r="C29" s="186"/>
      <c r="D29" s="186"/>
      <c r="E29" s="186"/>
      <c r="F29" s="186"/>
      <c r="G29" s="186"/>
      <c r="H29" s="186"/>
    </row>
    <row r="30" spans="1:8" ht="12">
      <c r="A30" s="186"/>
      <c r="B30" s="186"/>
      <c r="C30" s="186"/>
      <c r="D30" s="186"/>
      <c r="E30" s="186"/>
      <c r="F30" s="186"/>
      <c r="G30" s="186"/>
      <c r="H30" s="186"/>
    </row>
    <row r="31" spans="1:8" ht="12">
      <c r="A31" s="186"/>
      <c r="B31" s="186"/>
      <c r="C31" s="186"/>
      <c r="D31" s="186"/>
      <c r="E31" s="186"/>
      <c r="F31" s="186"/>
      <c r="G31" s="186"/>
      <c r="H31" s="186"/>
    </row>
    <row r="32" spans="1:8" ht="12">
      <c r="A32" s="186"/>
      <c r="B32" s="186"/>
      <c r="C32" s="186"/>
      <c r="D32" s="186"/>
      <c r="E32" s="186"/>
      <c r="F32" s="186"/>
      <c r="G32" s="186"/>
      <c r="H32" s="186"/>
    </row>
    <row r="33" spans="1:8" ht="12">
      <c r="A33" s="186"/>
      <c r="B33" s="186"/>
      <c r="C33" s="186"/>
      <c r="D33" s="186"/>
      <c r="E33" s="186"/>
      <c r="F33" s="186"/>
      <c r="G33" s="186"/>
      <c r="H33" s="186"/>
    </row>
    <row r="34" spans="1:8" ht="12">
      <c r="A34" s="186"/>
      <c r="B34" s="186"/>
      <c r="C34" s="186"/>
      <c r="D34" s="186"/>
      <c r="E34" s="186"/>
      <c r="F34" s="186"/>
      <c r="G34" s="186"/>
      <c r="H34" s="186"/>
    </row>
    <row r="35" spans="1:8" ht="12">
      <c r="A35" s="186"/>
      <c r="B35" s="186"/>
      <c r="C35" s="186"/>
      <c r="D35" s="186"/>
      <c r="E35" s="186"/>
      <c r="F35" s="186"/>
      <c r="G35" s="186"/>
      <c r="H35" s="186"/>
    </row>
    <row r="36" spans="1:8" ht="12">
      <c r="A36" s="186"/>
      <c r="B36" s="186"/>
      <c r="C36" s="186"/>
      <c r="D36" s="186"/>
      <c r="E36" s="186"/>
      <c r="F36" s="186"/>
      <c r="G36" s="186"/>
      <c r="H36" s="186"/>
    </row>
    <row r="37" spans="1:8" ht="12">
      <c r="A37" s="186"/>
      <c r="B37" s="186"/>
      <c r="C37" s="186"/>
      <c r="D37" s="186"/>
      <c r="E37" s="186"/>
      <c r="F37" s="186"/>
      <c r="G37" s="186"/>
      <c r="H37" s="186"/>
    </row>
    <row r="38" spans="1:8" ht="12">
      <c r="A38" s="186"/>
      <c r="B38" s="186"/>
      <c r="C38" s="186"/>
      <c r="D38" s="186"/>
      <c r="E38" s="186"/>
      <c r="F38" s="186"/>
      <c r="G38" s="186"/>
      <c r="H38" s="186"/>
    </row>
    <row r="39" spans="1:8" ht="12">
      <c r="A39" s="186"/>
      <c r="B39" s="186"/>
      <c r="C39" s="186"/>
      <c r="D39" s="186"/>
      <c r="E39" s="186"/>
      <c r="F39" s="186"/>
      <c r="G39" s="186"/>
      <c r="H39" s="186"/>
    </row>
    <row r="40" spans="1:8" ht="12">
      <c r="A40" s="186"/>
      <c r="B40" s="186"/>
      <c r="C40" s="186"/>
      <c r="D40" s="186"/>
      <c r="E40" s="186"/>
      <c r="F40" s="186"/>
      <c r="G40" s="186"/>
      <c r="H40" s="186"/>
    </row>
    <row r="41" spans="1:8" ht="12">
      <c r="A41" s="186"/>
      <c r="B41" s="186"/>
      <c r="C41" s="186"/>
      <c r="D41" s="186"/>
      <c r="E41" s="186"/>
      <c r="F41" s="186"/>
      <c r="G41" s="186"/>
      <c r="H41" s="186"/>
    </row>
    <row r="42" spans="1:8" ht="12">
      <c r="A42" s="186"/>
      <c r="B42" s="186"/>
      <c r="C42" s="186"/>
      <c r="D42" s="186"/>
      <c r="E42" s="186"/>
      <c r="F42" s="186"/>
      <c r="G42" s="186"/>
      <c r="H42" s="186"/>
    </row>
    <row r="43" spans="1:8" ht="12">
      <c r="A43" s="186"/>
      <c r="B43" s="186"/>
      <c r="C43" s="186"/>
      <c r="D43" s="186"/>
      <c r="E43" s="186"/>
      <c r="F43" s="186"/>
      <c r="G43" s="186"/>
      <c r="H43" s="186"/>
    </row>
    <row r="44" spans="1:8" ht="12">
      <c r="A44" s="186"/>
      <c r="B44" s="186"/>
      <c r="C44" s="186"/>
      <c r="D44" s="186"/>
      <c r="E44" s="186"/>
      <c r="F44" s="186"/>
      <c r="G44" s="186"/>
      <c r="H44" s="186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10"/>
  <sheetViews>
    <sheetView workbookViewId="0" topLeftCell="A1">
      <selection activeCell="L1" sqref="L1"/>
    </sheetView>
  </sheetViews>
  <sheetFormatPr defaultColWidth="11.421875" defaultRowHeight="12.75"/>
  <cols>
    <col min="1" max="1" width="6.421875" style="1" customWidth="1"/>
    <col min="2" max="2" width="2.00390625" style="1" customWidth="1"/>
    <col min="3" max="3" width="29.00390625" style="1" customWidth="1"/>
    <col min="4" max="7" width="11.140625" style="1" customWidth="1"/>
    <col min="8" max="8" width="10.28125" style="1" bestFit="1" customWidth="1"/>
    <col min="9" max="9" width="2.28125" style="1" hidden="1" customWidth="1"/>
    <col min="10" max="10" width="1.28515625" style="2" customWidth="1"/>
    <col min="11" max="16384" width="11.421875" style="1" customWidth="1"/>
  </cols>
  <sheetData>
    <row r="1" spans="1:11" ht="13.5" customHeight="1">
      <c r="A1" s="274" t="s">
        <v>77</v>
      </c>
      <c r="B1" s="274"/>
      <c r="C1" s="274"/>
      <c r="D1" s="274"/>
      <c r="E1" s="2"/>
      <c r="F1" s="2"/>
      <c r="G1" s="2"/>
      <c r="H1" s="4"/>
      <c r="I1" s="2"/>
      <c r="K1" s="2"/>
    </row>
    <row r="2" spans="1:11" ht="7.5" customHeight="1">
      <c r="A2" s="2"/>
      <c r="B2" s="2"/>
      <c r="C2" s="2"/>
      <c r="D2" s="3"/>
      <c r="E2" s="2"/>
      <c r="F2" s="2"/>
      <c r="G2" s="2"/>
      <c r="H2" s="4"/>
      <c r="I2" s="2"/>
      <c r="K2" s="2"/>
    </row>
    <row r="3" spans="1:11" ht="20.25" customHeight="1">
      <c r="A3" s="5"/>
      <c r="B3" s="5"/>
      <c r="C3" s="6"/>
      <c r="D3" s="132" t="s">
        <v>0</v>
      </c>
      <c r="E3" s="133" t="s">
        <v>1</v>
      </c>
      <c r="F3" s="275" t="s">
        <v>2</v>
      </c>
      <c r="G3" s="276"/>
      <c r="H3" s="276"/>
      <c r="I3" s="2"/>
      <c r="K3" s="2"/>
    </row>
    <row r="4" spans="1:11" ht="12.75">
      <c r="A4" s="235" t="s">
        <v>13</v>
      </c>
      <c r="B4" s="235"/>
      <c r="C4" s="236"/>
      <c r="D4" s="240">
        <v>2007</v>
      </c>
      <c r="E4" s="241"/>
      <c r="F4" s="272">
        <v>2007</v>
      </c>
      <c r="G4" s="272">
        <v>2006</v>
      </c>
      <c r="H4" s="9" t="s">
        <v>3</v>
      </c>
      <c r="I4" s="2"/>
      <c r="K4" s="2"/>
    </row>
    <row r="5" spans="1:9" ht="12.75">
      <c r="A5" s="12"/>
      <c r="B5" s="166" t="s">
        <v>4</v>
      </c>
      <c r="C5" s="13"/>
      <c r="D5" s="232"/>
      <c r="E5" s="233"/>
      <c r="F5" s="273"/>
      <c r="G5" s="273"/>
      <c r="H5" s="11" t="s">
        <v>93</v>
      </c>
      <c r="I5" s="2"/>
    </row>
    <row r="6" spans="1:11" ht="6.75" customHeight="1">
      <c r="A6" s="7"/>
      <c r="B6" s="7"/>
      <c r="C6" s="2"/>
      <c r="D6" s="127"/>
      <c r="E6" s="117"/>
      <c r="F6" s="117"/>
      <c r="G6" s="117"/>
      <c r="H6" s="128"/>
      <c r="I6" s="2"/>
      <c r="K6" s="2"/>
    </row>
    <row r="7" spans="1:11" ht="12.75" customHeight="1">
      <c r="A7" s="16" t="s">
        <v>4</v>
      </c>
      <c r="B7" s="17"/>
      <c r="C7" s="18" t="s">
        <v>6</v>
      </c>
      <c r="D7" s="31">
        <v>2417</v>
      </c>
      <c r="E7" s="19">
        <v>2572</v>
      </c>
      <c r="F7" s="31">
        <v>4989</v>
      </c>
      <c r="G7" s="31">
        <v>4324</v>
      </c>
      <c r="H7" s="22">
        <f>SUM(F7/G7)*100-100</f>
        <v>15.379278445883443</v>
      </c>
      <c r="I7" s="2"/>
      <c r="J7" s="20"/>
      <c r="K7" s="2"/>
    </row>
    <row r="8" spans="1:13" ht="15" customHeight="1">
      <c r="A8" s="7" t="s">
        <v>4</v>
      </c>
      <c r="B8" s="7"/>
      <c r="C8" s="18" t="s">
        <v>7</v>
      </c>
      <c r="D8" s="31">
        <v>2958</v>
      </c>
      <c r="E8" s="19">
        <v>3427</v>
      </c>
      <c r="F8" s="31">
        <v>6385</v>
      </c>
      <c r="G8" s="31">
        <v>4729</v>
      </c>
      <c r="H8" s="22">
        <f>SUM(F8/G8)*100-100</f>
        <v>35.01797420173398</v>
      </c>
      <c r="I8" s="2"/>
      <c r="K8" s="2"/>
      <c r="L8" s="71"/>
      <c r="M8" s="71"/>
    </row>
    <row r="9" spans="1:13" ht="12.75">
      <c r="A9" s="7"/>
      <c r="B9" s="7"/>
      <c r="C9" s="18"/>
      <c r="D9" s="46"/>
      <c r="E9" s="46"/>
      <c r="F9" s="47"/>
      <c r="G9" s="47"/>
      <c r="H9" s="22"/>
      <c r="I9" s="2"/>
      <c r="K9" s="2"/>
      <c r="M9" s="35" t="s">
        <v>4</v>
      </c>
    </row>
    <row r="10" spans="1:13" ht="12.75">
      <c r="A10" s="7"/>
      <c r="B10" s="4"/>
      <c r="C10" s="2"/>
      <c r="D10" s="2"/>
      <c r="E10" s="2"/>
      <c r="F10" s="21" t="s">
        <v>4</v>
      </c>
      <c r="G10" s="21"/>
      <c r="H10" s="22"/>
      <c r="I10" s="2"/>
      <c r="K10" s="2"/>
      <c r="L10" s="2"/>
      <c r="M10" s="2"/>
    </row>
    <row r="11" spans="1:13" s="71" customFormat="1" ht="12.75">
      <c r="A11" s="65" t="s">
        <v>78</v>
      </c>
      <c r="B11" s="66"/>
      <c r="C11" s="65"/>
      <c r="D11" s="67"/>
      <c r="E11" s="65"/>
      <c r="F11" s="65"/>
      <c r="G11" s="65"/>
      <c r="H11" s="70"/>
      <c r="I11" s="65"/>
      <c r="J11" s="65"/>
      <c r="K11" s="65"/>
      <c r="L11" s="1"/>
      <c r="M11" s="1"/>
    </row>
    <row r="12" spans="1:13" ht="7.5" customHeight="1">
      <c r="A12" s="2"/>
      <c r="B12" s="2"/>
      <c r="C12" s="2"/>
      <c r="D12" s="23"/>
      <c r="E12" s="24"/>
      <c r="F12" s="24"/>
      <c r="G12" s="24"/>
      <c r="H12" s="25"/>
      <c r="I12" s="2"/>
      <c r="K12" s="2"/>
      <c r="L12" s="2"/>
      <c r="M12" s="2"/>
    </row>
    <row r="13" spans="1:11" ht="20.25" customHeight="1">
      <c r="A13" s="5"/>
      <c r="B13" s="5"/>
      <c r="C13" s="6"/>
      <c r="D13" s="134" t="s">
        <v>0</v>
      </c>
      <c r="E13" s="135" t="s">
        <v>1</v>
      </c>
      <c r="F13" s="238" t="s">
        <v>2</v>
      </c>
      <c r="G13" s="239"/>
      <c r="H13" s="239"/>
      <c r="I13" s="2"/>
      <c r="K13" s="2"/>
    </row>
    <row r="14" spans="1:11" ht="18.75" customHeight="1">
      <c r="A14" s="64" t="s">
        <v>19</v>
      </c>
      <c r="B14" s="26"/>
      <c r="C14" s="10" t="s">
        <v>10</v>
      </c>
      <c r="D14" s="137">
        <v>2007</v>
      </c>
      <c r="E14" s="27"/>
      <c r="F14" s="138">
        <v>2007</v>
      </c>
      <c r="G14" s="138">
        <v>2006</v>
      </c>
      <c r="H14" s="28" t="s">
        <v>3</v>
      </c>
      <c r="I14" s="2"/>
      <c r="K14" s="2"/>
    </row>
    <row r="15" spans="1:11" ht="12.75">
      <c r="A15" s="12"/>
      <c r="B15" s="12"/>
      <c r="C15" s="13"/>
      <c r="D15" s="139"/>
      <c r="E15" s="136" t="s">
        <v>8</v>
      </c>
      <c r="F15" s="29"/>
      <c r="G15" s="29"/>
      <c r="H15" s="30" t="s">
        <v>9</v>
      </c>
      <c r="I15" s="2"/>
      <c r="K15" s="2"/>
    </row>
    <row r="16" spans="1:11" ht="6" customHeight="1">
      <c r="A16" s="7"/>
      <c r="B16" s="7"/>
      <c r="C16" s="2"/>
      <c r="D16" s="130"/>
      <c r="E16" s="32"/>
      <c r="F16" s="32"/>
      <c r="G16" s="32"/>
      <c r="H16" s="33"/>
      <c r="I16" s="2"/>
      <c r="K16" s="2"/>
    </row>
    <row r="17" spans="1:11" ht="12.75">
      <c r="A17" s="2" t="s">
        <v>80</v>
      </c>
      <c r="B17" s="2"/>
      <c r="C17" s="2"/>
      <c r="D17" s="130">
        <v>0</v>
      </c>
      <c r="E17" s="129">
        <v>3</v>
      </c>
      <c r="F17" s="130">
        <v>3</v>
      </c>
      <c r="G17" s="130">
        <v>1</v>
      </c>
      <c r="H17" s="220" t="s">
        <v>131</v>
      </c>
      <c r="I17" s="2"/>
      <c r="K17" s="2"/>
    </row>
    <row r="18" spans="1:11" ht="12.75">
      <c r="A18" s="2" t="s">
        <v>81</v>
      </c>
      <c r="B18" s="2"/>
      <c r="C18" s="2"/>
      <c r="D18" s="130">
        <v>1645</v>
      </c>
      <c r="E18" s="129">
        <v>1923</v>
      </c>
      <c r="F18" s="130">
        <v>3568</v>
      </c>
      <c r="G18" s="130">
        <v>2552</v>
      </c>
      <c r="H18" s="22">
        <f aca="true" t="shared" si="0" ref="H18:H25">SUM(F18/G18)*100-100</f>
        <v>39.81191222570533</v>
      </c>
      <c r="I18" s="2"/>
      <c r="K18" s="2"/>
    </row>
    <row r="19" spans="1:11" ht="12.75">
      <c r="A19" s="2" t="s">
        <v>82</v>
      </c>
      <c r="B19" s="2"/>
      <c r="C19" s="2"/>
      <c r="D19" s="130">
        <v>210</v>
      </c>
      <c r="E19" s="129">
        <v>168</v>
      </c>
      <c r="F19" s="130">
        <v>378</v>
      </c>
      <c r="G19" s="130">
        <v>394</v>
      </c>
      <c r="H19" s="22">
        <f t="shared" si="0"/>
        <v>-4.060913705583758</v>
      </c>
      <c r="I19" s="2"/>
      <c r="K19" s="2"/>
    </row>
    <row r="20" spans="1:11" ht="12.75">
      <c r="A20" s="2" t="s">
        <v>83</v>
      </c>
      <c r="B20" s="2"/>
      <c r="C20" s="2"/>
      <c r="D20" s="130">
        <v>65</v>
      </c>
      <c r="E20" s="129">
        <v>62</v>
      </c>
      <c r="F20" s="130">
        <v>127</v>
      </c>
      <c r="G20" s="130">
        <v>137</v>
      </c>
      <c r="H20" s="22">
        <f t="shared" si="0"/>
        <v>-7.299270072992698</v>
      </c>
      <c r="I20" s="2"/>
      <c r="K20" s="34" t="s">
        <v>4</v>
      </c>
    </row>
    <row r="21" spans="1:11" ht="12.75">
      <c r="A21" s="2" t="s">
        <v>84</v>
      </c>
      <c r="B21" s="2"/>
      <c r="C21" s="2"/>
      <c r="D21" s="130">
        <v>260</v>
      </c>
      <c r="E21" s="129">
        <v>328</v>
      </c>
      <c r="F21" s="130">
        <v>588</v>
      </c>
      <c r="G21" s="130">
        <v>408</v>
      </c>
      <c r="H21" s="22">
        <f t="shared" si="0"/>
        <v>44.117647058823536</v>
      </c>
      <c r="I21" s="2"/>
      <c r="K21" s="2"/>
    </row>
    <row r="22" spans="1:11" ht="12.75">
      <c r="A22" s="2" t="s">
        <v>85</v>
      </c>
      <c r="B22" s="2"/>
      <c r="C22" s="2"/>
      <c r="D22" s="130">
        <v>206</v>
      </c>
      <c r="E22" s="129">
        <v>264</v>
      </c>
      <c r="F22" s="130">
        <v>470</v>
      </c>
      <c r="G22" s="130">
        <v>383</v>
      </c>
      <c r="H22" s="22">
        <f t="shared" si="0"/>
        <v>22.715404699738897</v>
      </c>
      <c r="I22" s="2"/>
      <c r="K22" s="2"/>
    </row>
    <row r="23" spans="1:11" ht="6" customHeight="1">
      <c r="A23" s="2"/>
      <c r="B23" s="2"/>
      <c r="C23" s="2"/>
      <c r="D23" s="131"/>
      <c r="E23" s="69"/>
      <c r="F23" s="131"/>
      <c r="G23" s="131"/>
      <c r="H23" s="49"/>
      <c r="I23" s="2"/>
      <c r="K23" s="2"/>
    </row>
    <row r="24" spans="1:11" ht="5.25" customHeight="1">
      <c r="A24" s="5"/>
      <c r="B24" s="5"/>
      <c r="C24" s="5"/>
      <c r="D24" s="123"/>
      <c r="E24" s="68"/>
      <c r="F24" s="123"/>
      <c r="G24" s="123"/>
      <c r="H24" s="22"/>
      <c r="I24" s="2"/>
      <c r="K24" s="2"/>
    </row>
    <row r="25" spans="1:11" s="39" customFormat="1" ht="12.75">
      <c r="A25" s="37" t="s">
        <v>11</v>
      </c>
      <c r="B25" s="37"/>
      <c r="C25" s="37"/>
      <c r="D25" s="219">
        <v>2387</v>
      </c>
      <c r="E25" s="219">
        <v>2747</v>
      </c>
      <c r="F25" s="219">
        <v>5134</v>
      </c>
      <c r="G25" s="219">
        <v>3875</v>
      </c>
      <c r="H25" s="38">
        <f t="shared" si="0"/>
        <v>32.49032258064517</v>
      </c>
      <c r="I25" s="37"/>
      <c r="J25" s="37"/>
      <c r="K25" s="37"/>
    </row>
    <row r="26" spans="1:13" s="39" customFormat="1" ht="12.75">
      <c r="A26" s="37"/>
      <c r="B26" s="37"/>
      <c r="C26" s="37"/>
      <c r="D26" s="44"/>
      <c r="E26" s="44"/>
      <c r="F26" s="45"/>
      <c r="G26" s="45"/>
      <c r="H26" s="38"/>
      <c r="I26" s="37"/>
      <c r="J26" s="37"/>
      <c r="K26" s="37"/>
      <c r="L26" s="1"/>
      <c r="M26" s="1"/>
    </row>
    <row r="27" spans="1:11" ht="12.75">
      <c r="A27" s="2"/>
      <c r="B27" s="2"/>
      <c r="C27" s="2"/>
      <c r="D27" s="40"/>
      <c r="E27" s="40"/>
      <c r="F27" s="41"/>
      <c r="G27" s="41"/>
      <c r="H27" s="22"/>
      <c r="I27" s="2"/>
      <c r="K27" s="2"/>
    </row>
    <row r="28" spans="1:13" s="71" customFormat="1" ht="12.75">
      <c r="A28" s="65" t="s">
        <v>79</v>
      </c>
      <c r="B28" s="66"/>
      <c r="C28" s="65"/>
      <c r="D28" s="67"/>
      <c r="E28" s="65"/>
      <c r="F28" s="65"/>
      <c r="G28" s="65"/>
      <c r="H28" s="70"/>
      <c r="I28" s="65"/>
      <c r="J28" s="65"/>
      <c r="K28" s="65"/>
      <c r="L28" s="1"/>
      <c r="M28" s="1"/>
    </row>
    <row r="29" spans="1:11" ht="7.5" customHeight="1">
      <c r="A29" s="12"/>
      <c r="B29" s="12"/>
      <c r="C29" s="12"/>
      <c r="D29" s="12"/>
      <c r="E29" s="12"/>
      <c r="F29" s="12"/>
      <c r="G29" s="12"/>
      <c r="H29" s="12"/>
      <c r="I29" s="2"/>
      <c r="K29" s="2"/>
    </row>
    <row r="30" spans="1:13" s="2" customFormat="1" ht="12.75">
      <c r="A30" s="277" t="s">
        <v>13</v>
      </c>
      <c r="B30" s="278"/>
      <c r="C30" s="270"/>
      <c r="D30" s="263">
        <v>2007</v>
      </c>
      <c r="E30" s="270"/>
      <c r="F30" s="263">
        <v>2006</v>
      </c>
      <c r="G30" s="264"/>
      <c r="H30" s="43" t="s">
        <v>3</v>
      </c>
      <c r="L30" s="1"/>
      <c r="M30" s="1"/>
    </row>
    <row r="31" spans="1:8" ht="12.75">
      <c r="A31" s="279"/>
      <c r="B31" s="279"/>
      <c r="C31" s="234"/>
      <c r="D31" s="271"/>
      <c r="E31" s="234"/>
      <c r="F31" s="265"/>
      <c r="G31" s="266"/>
      <c r="H31" s="15" t="s">
        <v>9</v>
      </c>
    </row>
    <row r="32" spans="4:13" s="2" customFormat="1" ht="6.75" customHeight="1">
      <c r="D32" s="42"/>
      <c r="E32" s="7"/>
      <c r="F32" s="42"/>
      <c r="G32" s="7"/>
      <c r="H32" s="42"/>
      <c r="L32" s="1"/>
      <c r="M32" s="1"/>
    </row>
    <row r="33" spans="1:11" ht="12.75">
      <c r="A33" s="2" t="s">
        <v>12</v>
      </c>
      <c r="B33" s="2"/>
      <c r="C33" s="2"/>
      <c r="D33" s="268">
        <v>5520</v>
      </c>
      <c r="E33" s="269"/>
      <c r="F33" s="268">
        <v>7311</v>
      </c>
      <c r="G33" s="269"/>
      <c r="H33" s="22">
        <f>SUM(D33/F33)*100-100</f>
        <v>-24.497332786212553</v>
      </c>
      <c r="I33" s="2"/>
      <c r="K33" s="2"/>
    </row>
    <row r="34" spans="1:11" ht="12.75">
      <c r="A34" s="2"/>
      <c r="B34" s="2"/>
      <c r="C34" s="2" t="s">
        <v>14</v>
      </c>
      <c r="D34" s="268">
        <v>2703</v>
      </c>
      <c r="E34" s="269"/>
      <c r="F34" s="268">
        <v>3808</v>
      </c>
      <c r="G34" s="269"/>
      <c r="H34" s="22">
        <f aca="true" t="shared" si="1" ref="H34:H39">SUM(D34/F34)*100-100</f>
        <v>-29.01785714285714</v>
      </c>
      <c r="I34" s="2"/>
      <c r="K34" s="2"/>
    </row>
    <row r="35" spans="1:11" ht="12.75">
      <c r="A35" s="2"/>
      <c r="B35" s="2"/>
      <c r="C35" s="2" t="s">
        <v>76</v>
      </c>
      <c r="D35" s="268">
        <v>2817</v>
      </c>
      <c r="E35" s="269"/>
      <c r="F35" s="268">
        <v>3503</v>
      </c>
      <c r="G35" s="269"/>
      <c r="H35" s="22">
        <f t="shared" si="1"/>
        <v>-19.58321438766771</v>
      </c>
      <c r="I35" s="2"/>
      <c r="K35" s="2"/>
    </row>
    <row r="36" spans="1:11" ht="6" customHeight="1">
      <c r="A36" s="2"/>
      <c r="B36" s="2"/>
      <c r="C36" s="2"/>
      <c r="D36" s="89"/>
      <c r="E36" s="90"/>
      <c r="F36" s="89"/>
      <c r="G36" s="90"/>
      <c r="H36" s="22"/>
      <c r="I36" s="2"/>
      <c r="K36" s="2"/>
    </row>
    <row r="37" spans="1:11" ht="12.75">
      <c r="A37" s="267" t="s">
        <v>15</v>
      </c>
      <c r="B37" s="267"/>
      <c r="C37" s="267"/>
      <c r="D37" s="268">
        <v>6661</v>
      </c>
      <c r="E37" s="269"/>
      <c r="F37" s="268">
        <v>8864</v>
      </c>
      <c r="G37" s="269"/>
      <c r="H37" s="22">
        <f t="shared" si="1"/>
        <v>-24.853339350180505</v>
      </c>
      <c r="I37" s="2"/>
      <c r="K37" s="2"/>
    </row>
    <row r="38" spans="1:11" ht="12.75">
      <c r="A38" s="2"/>
      <c r="B38" s="2"/>
      <c r="C38" s="2" t="s">
        <v>14</v>
      </c>
      <c r="D38" s="268">
        <v>3220</v>
      </c>
      <c r="E38" s="269"/>
      <c r="F38" s="268">
        <v>4471</v>
      </c>
      <c r="G38" s="269"/>
      <c r="H38" s="22">
        <f t="shared" si="1"/>
        <v>-27.980317602326096</v>
      </c>
      <c r="I38" s="2"/>
      <c r="K38" s="2"/>
    </row>
    <row r="39" spans="1:11" ht="12.75">
      <c r="A39" s="2"/>
      <c r="B39" s="2"/>
      <c r="C39" s="2" t="s">
        <v>76</v>
      </c>
      <c r="D39" s="268">
        <v>3441</v>
      </c>
      <c r="E39" s="269"/>
      <c r="F39" s="268">
        <v>4193</v>
      </c>
      <c r="G39" s="269"/>
      <c r="H39" s="22">
        <f t="shared" si="1"/>
        <v>-17.934652993083716</v>
      </c>
      <c r="I39" s="2"/>
      <c r="K39" s="2"/>
    </row>
    <row r="40" spans="1:11" ht="8.25" customHeight="1">
      <c r="A40" s="2" t="s">
        <v>140</v>
      </c>
      <c r="B40" s="2"/>
      <c r="C40" s="2"/>
      <c r="D40" s="2"/>
      <c r="E40" s="2"/>
      <c r="F40" s="2"/>
      <c r="G40" s="2"/>
      <c r="H40" s="2"/>
      <c r="I40" s="2"/>
      <c r="K40" s="2"/>
    </row>
    <row r="41" spans="1:11" ht="12.75">
      <c r="A41" s="227" t="s">
        <v>141</v>
      </c>
      <c r="B41" s="2"/>
      <c r="C41" s="2"/>
      <c r="D41" s="7"/>
      <c r="E41" s="7"/>
      <c r="F41" s="2"/>
      <c r="G41" s="2"/>
      <c r="H41" s="2"/>
      <c r="I41" s="2"/>
      <c r="K41" s="2"/>
    </row>
    <row r="42" spans="1:11" ht="12.75">
      <c r="A42" s="2"/>
      <c r="B42" s="2"/>
      <c r="C42" s="2"/>
      <c r="D42" s="237"/>
      <c r="E42" s="237"/>
      <c r="F42" s="2"/>
      <c r="G42" s="2"/>
      <c r="H42" s="2"/>
      <c r="I42" s="2"/>
      <c r="K42" s="2"/>
    </row>
    <row r="43" spans="1:11" ht="12.75">
      <c r="A43" s="2"/>
      <c r="B43" s="2"/>
      <c r="C43" s="2"/>
      <c r="D43" s="262"/>
      <c r="E43" s="262"/>
      <c r="F43" s="2"/>
      <c r="G43" s="2"/>
      <c r="H43" s="2"/>
      <c r="I43" s="2"/>
      <c r="K43" s="2"/>
    </row>
    <row r="44" spans="1:11" ht="12.75">
      <c r="A44" s="2"/>
      <c r="B44" s="2"/>
      <c r="C44" s="2"/>
      <c r="D44" s="262"/>
      <c r="E44" s="262"/>
      <c r="F44" s="2"/>
      <c r="G44" s="2"/>
      <c r="H44" s="2"/>
      <c r="I44" s="2"/>
      <c r="K44" s="2"/>
    </row>
    <row r="45" spans="1:11" ht="12.75">
      <c r="A45" s="2"/>
      <c r="B45" s="2"/>
      <c r="C45" s="2"/>
      <c r="D45" s="179"/>
      <c r="E45" s="179"/>
      <c r="F45" s="2"/>
      <c r="G45" s="2"/>
      <c r="H45" s="2"/>
      <c r="I45" s="2"/>
      <c r="K45" s="2"/>
    </row>
    <row r="46" spans="1:11" ht="12.75">
      <c r="A46" s="2"/>
      <c r="B46" s="2"/>
      <c r="C46" s="2"/>
      <c r="D46" s="237"/>
      <c r="E46" s="237"/>
      <c r="F46" s="2"/>
      <c r="G46" s="2"/>
      <c r="H46" s="2"/>
      <c r="I46" s="2"/>
      <c r="K46" s="2"/>
    </row>
    <row r="47" spans="1:11" ht="12.75">
      <c r="A47" s="2"/>
      <c r="B47" s="2"/>
      <c r="C47" s="2"/>
      <c r="D47" s="262"/>
      <c r="E47" s="262"/>
      <c r="F47" s="2"/>
      <c r="G47" s="2"/>
      <c r="H47" s="2"/>
      <c r="I47" s="2"/>
      <c r="K47" s="2"/>
    </row>
    <row r="48" spans="1:11" ht="12.75">
      <c r="A48" s="2"/>
      <c r="B48" s="2"/>
      <c r="C48" s="2"/>
      <c r="D48" s="262"/>
      <c r="E48" s="262"/>
      <c r="F48" s="2"/>
      <c r="G48" s="2"/>
      <c r="H48" s="2"/>
      <c r="I48" s="2"/>
      <c r="K48" s="2"/>
    </row>
    <row r="49" spans="1:11" ht="12.75">
      <c r="A49" s="2"/>
      <c r="B49" s="2"/>
      <c r="C49" s="2"/>
      <c r="D49" s="7"/>
      <c r="E49" s="7"/>
      <c r="F49" s="2"/>
      <c r="G49" s="2"/>
      <c r="H49" s="2"/>
      <c r="I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2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2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2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2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2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2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2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2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2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2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2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2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2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2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2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2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K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</sheetData>
  <mergeCells count="29">
    <mergeCell ref="A1:D1"/>
    <mergeCell ref="F33:G33"/>
    <mergeCell ref="F34:G34"/>
    <mergeCell ref="F3:H3"/>
    <mergeCell ref="A30:C31"/>
    <mergeCell ref="F35:G35"/>
    <mergeCell ref="F37:G37"/>
    <mergeCell ref="F13:H13"/>
    <mergeCell ref="D4:E5"/>
    <mergeCell ref="F4:F5"/>
    <mergeCell ref="G4:G5"/>
    <mergeCell ref="D48:E48"/>
    <mergeCell ref="D34:E34"/>
    <mergeCell ref="D35:E35"/>
    <mergeCell ref="D37:E37"/>
    <mergeCell ref="D38:E38"/>
    <mergeCell ref="D39:E39"/>
    <mergeCell ref="D44:E44"/>
    <mergeCell ref="D42:E42"/>
    <mergeCell ref="D43:E43"/>
    <mergeCell ref="D46:E46"/>
    <mergeCell ref="D47:E47"/>
    <mergeCell ref="F30:G31"/>
    <mergeCell ref="A37:C37"/>
    <mergeCell ref="D33:E33"/>
    <mergeCell ref="D30:E31"/>
    <mergeCell ref="F38:G38"/>
    <mergeCell ref="F39:G39"/>
    <mergeCell ref="A4:C4"/>
  </mergeCells>
  <printOptions/>
  <pageMargins left="0.46" right="0.2" top="0.41" bottom="0.24" header="0.46" footer="0.2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74"/>
  <sheetViews>
    <sheetView workbookViewId="0" topLeftCell="A1">
      <selection activeCell="L1" sqref="L1"/>
    </sheetView>
  </sheetViews>
  <sheetFormatPr defaultColWidth="11.421875" defaultRowHeight="12.75"/>
  <cols>
    <col min="1" max="1" width="3.7109375" style="48" customWidth="1"/>
    <col min="2" max="2" width="21.57421875" style="48" bestFit="1" customWidth="1"/>
    <col min="3" max="4" width="7.57421875" style="48" customWidth="1"/>
    <col min="5" max="5" width="8.7109375" style="48" customWidth="1"/>
    <col min="6" max="7" width="7.57421875" style="48" customWidth="1"/>
    <col min="8" max="8" width="10.140625" style="48" customWidth="1"/>
    <col min="9" max="10" width="7.57421875" style="48" customWidth="1"/>
    <col min="11" max="11" width="8.7109375" style="48" customWidth="1"/>
    <col min="12" max="12" width="11.421875" style="107" customWidth="1"/>
    <col min="13" max="16384" width="11.421875" style="48" customWidth="1"/>
  </cols>
  <sheetData>
    <row r="1" spans="1:8" ht="12.75">
      <c r="A1" s="72" t="s">
        <v>90</v>
      </c>
      <c r="C1" s="74"/>
      <c r="D1" s="74"/>
      <c r="E1" s="74"/>
      <c r="F1" s="74"/>
      <c r="G1" s="74"/>
      <c r="H1" s="74"/>
    </row>
    <row r="2" spans="1:8" ht="16.5" customHeight="1">
      <c r="A2" s="75"/>
      <c r="B2" s="75"/>
      <c r="C2" s="75"/>
      <c r="D2" s="77"/>
      <c r="E2" s="77"/>
      <c r="F2" s="74"/>
      <c r="G2" s="74"/>
      <c r="H2" s="74"/>
    </row>
    <row r="3" spans="1:11" ht="6" customHeight="1">
      <c r="A3" s="108"/>
      <c r="B3" s="109"/>
      <c r="C3" s="84"/>
      <c r="D3" s="81"/>
      <c r="E3" s="82"/>
      <c r="F3" s="83"/>
      <c r="G3" s="81"/>
      <c r="H3" s="84"/>
      <c r="I3" s="83"/>
      <c r="J3" s="81"/>
      <c r="K3" s="84"/>
    </row>
    <row r="4" spans="1:11" ht="12">
      <c r="A4" s="108"/>
      <c r="B4" s="110"/>
      <c r="C4" s="87"/>
      <c r="D4" s="85" t="s">
        <v>16</v>
      </c>
      <c r="E4" s="86"/>
      <c r="F4" s="87"/>
      <c r="G4" s="85" t="s">
        <v>17</v>
      </c>
      <c r="H4" s="77"/>
      <c r="I4" s="87"/>
      <c r="J4" s="85" t="s">
        <v>18</v>
      </c>
      <c r="K4" s="77"/>
    </row>
    <row r="5" spans="1:11" ht="6" customHeight="1">
      <c r="A5" s="108"/>
      <c r="B5" s="110"/>
      <c r="C5" s="87"/>
      <c r="D5" s="85"/>
      <c r="E5" s="86"/>
      <c r="F5" s="87"/>
      <c r="G5" s="85"/>
      <c r="H5" s="77"/>
      <c r="I5" s="87"/>
      <c r="J5" s="85"/>
      <c r="K5" s="77"/>
    </row>
    <row r="6" spans="1:11" ht="6" customHeight="1">
      <c r="A6" s="108"/>
      <c r="B6" s="110"/>
      <c r="C6" s="83"/>
      <c r="D6" s="81"/>
      <c r="E6" s="82"/>
      <c r="F6" s="83"/>
      <c r="G6" s="81"/>
      <c r="H6" s="84"/>
      <c r="I6" s="83"/>
      <c r="J6" s="81"/>
      <c r="K6" s="84"/>
    </row>
    <row r="7" spans="1:11" ht="12">
      <c r="A7" s="108"/>
      <c r="B7" s="110" t="s">
        <v>4</v>
      </c>
      <c r="C7" s="284" t="s">
        <v>2</v>
      </c>
      <c r="D7" s="285"/>
      <c r="E7" s="286"/>
      <c r="F7" s="284" t="s">
        <v>2</v>
      </c>
      <c r="G7" s="285"/>
      <c r="H7" s="286"/>
      <c r="I7" s="284" t="s">
        <v>2</v>
      </c>
      <c r="J7" s="285"/>
      <c r="K7" s="285"/>
    </row>
    <row r="8" spans="1:11" ht="6" customHeight="1">
      <c r="A8" s="108"/>
      <c r="B8" s="110"/>
      <c r="C8" s="80"/>
      <c r="D8" s="78"/>
      <c r="E8" s="79"/>
      <c r="F8" s="80"/>
      <c r="G8" s="78"/>
      <c r="H8" s="75"/>
      <c r="I8" s="80"/>
      <c r="J8" s="78"/>
      <c r="K8" s="75"/>
    </row>
    <row r="9" spans="1:11" ht="12">
      <c r="A9" s="108" t="s">
        <v>19</v>
      </c>
      <c r="B9" s="111" t="s">
        <v>20</v>
      </c>
      <c r="C9" s="282">
        <v>2007</v>
      </c>
      <c r="D9" s="282">
        <v>2006</v>
      </c>
      <c r="E9" s="54" t="s">
        <v>21</v>
      </c>
      <c r="F9" s="282">
        <v>2007</v>
      </c>
      <c r="G9" s="282">
        <v>2006</v>
      </c>
      <c r="H9" s="54" t="s">
        <v>21</v>
      </c>
      <c r="I9" s="282">
        <v>2007</v>
      </c>
      <c r="J9" s="282">
        <v>2006</v>
      </c>
      <c r="K9" s="55" t="s">
        <v>21</v>
      </c>
    </row>
    <row r="10" spans="1:11" ht="12">
      <c r="A10" s="108" t="s">
        <v>4</v>
      </c>
      <c r="B10" s="110"/>
      <c r="C10" s="283"/>
      <c r="D10" s="283"/>
      <c r="E10" s="56" t="s">
        <v>22</v>
      </c>
      <c r="F10" s="283"/>
      <c r="G10" s="283"/>
      <c r="H10" s="56" t="s">
        <v>22</v>
      </c>
      <c r="I10" s="283"/>
      <c r="J10" s="283"/>
      <c r="K10" s="55" t="s">
        <v>22</v>
      </c>
    </row>
    <row r="11" spans="1:11" ht="15" customHeight="1">
      <c r="A11" s="112"/>
      <c r="B11" s="113"/>
      <c r="C11" s="280" t="s">
        <v>23</v>
      </c>
      <c r="D11" s="281"/>
      <c r="E11" s="57" t="s">
        <v>5</v>
      </c>
      <c r="F11" s="280" t="s">
        <v>23</v>
      </c>
      <c r="G11" s="281"/>
      <c r="H11" s="57" t="s">
        <v>5</v>
      </c>
      <c r="I11" s="280" t="s">
        <v>23</v>
      </c>
      <c r="J11" s="281"/>
      <c r="K11" s="221" t="s">
        <v>5</v>
      </c>
    </row>
    <row r="12" spans="1:11" ht="14.25" customHeight="1">
      <c r="A12" s="108"/>
      <c r="B12" s="110"/>
      <c r="C12" s="63"/>
      <c r="D12" s="63"/>
      <c r="E12" s="58" t="s">
        <v>4</v>
      </c>
      <c r="F12" s="73"/>
      <c r="G12" s="73"/>
      <c r="H12" s="58" t="s">
        <v>4</v>
      </c>
      <c r="I12" s="73"/>
      <c r="K12" s="110"/>
    </row>
    <row r="13" spans="1:11" ht="12">
      <c r="A13" s="108">
        <v>0</v>
      </c>
      <c r="B13" s="59" t="s">
        <v>24</v>
      </c>
      <c r="C13" s="63"/>
      <c r="D13" s="63"/>
      <c r="E13" s="50"/>
      <c r="F13" s="73"/>
      <c r="G13" s="73"/>
      <c r="H13" s="61"/>
      <c r="I13" s="60"/>
      <c r="J13" s="60"/>
      <c r="K13" s="58"/>
    </row>
    <row r="14" spans="1:11" ht="12">
      <c r="A14" s="108" t="s">
        <v>4</v>
      </c>
      <c r="B14" s="59" t="s">
        <v>59</v>
      </c>
      <c r="C14" s="151">
        <v>75.1</v>
      </c>
      <c r="D14" s="151">
        <v>50.5</v>
      </c>
      <c r="E14" s="88">
        <f>SUM(C14/D14)*100-100</f>
        <v>48.712871287128706</v>
      </c>
      <c r="F14" s="151">
        <v>210.1</v>
      </c>
      <c r="G14" s="151">
        <v>285.2</v>
      </c>
      <c r="H14" s="88">
        <f>SUM(F14/G14)*100-100</f>
        <v>-26.332398316970554</v>
      </c>
      <c r="I14" s="150">
        <v>285.1</v>
      </c>
      <c r="J14" s="150">
        <v>335.8</v>
      </c>
      <c r="K14" s="88">
        <f>SUM(I14/J14)*100-100</f>
        <v>-15.098272781417506</v>
      </c>
    </row>
    <row r="15" spans="1:11" ht="16.5" customHeight="1">
      <c r="A15" s="114">
        <v>1</v>
      </c>
      <c r="B15" s="59" t="s">
        <v>26</v>
      </c>
      <c r="C15" s="151">
        <v>65.2</v>
      </c>
      <c r="D15" s="151">
        <v>47.4</v>
      </c>
      <c r="E15" s="88">
        <f>SUM(C15/D15)*100-100</f>
        <v>37.552742616033754</v>
      </c>
      <c r="F15" s="151">
        <v>205.9</v>
      </c>
      <c r="G15" s="151">
        <v>283.1</v>
      </c>
      <c r="H15" s="88">
        <f>SUM(F15/G15)*100-100</f>
        <v>-27.269516072059346</v>
      </c>
      <c r="I15" s="150">
        <v>271.3</v>
      </c>
      <c r="J15" s="150">
        <v>330.5</v>
      </c>
      <c r="K15" s="88">
        <f>SUM(I15/J15)*100-100</f>
        <v>-17.91225416036309</v>
      </c>
    </row>
    <row r="16" spans="1:11" ht="15" customHeight="1">
      <c r="A16" s="108" t="s">
        <v>4</v>
      </c>
      <c r="B16" s="110"/>
      <c r="C16" s="151"/>
      <c r="D16" s="151"/>
      <c r="E16" s="88"/>
      <c r="F16" s="151"/>
      <c r="G16" s="151"/>
      <c r="H16" s="88"/>
      <c r="I16" s="150"/>
      <c r="J16" s="150"/>
      <c r="K16" s="88"/>
    </row>
    <row r="17" spans="1:11" ht="12">
      <c r="A17" s="108">
        <v>1</v>
      </c>
      <c r="B17" s="59" t="s">
        <v>27</v>
      </c>
      <c r="C17" s="151"/>
      <c r="D17" s="151"/>
      <c r="E17" s="88"/>
      <c r="F17" s="151"/>
      <c r="G17" s="151"/>
      <c r="H17" s="88"/>
      <c r="I17" s="151"/>
      <c r="J17" s="151"/>
      <c r="K17" s="88"/>
    </row>
    <row r="18" spans="2:11" ht="12">
      <c r="B18" s="59" t="s">
        <v>28</v>
      </c>
      <c r="C18" s="151">
        <v>193.6</v>
      </c>
      <c r="D18" s="151">
        <v>231.5</v>
      </c>
      <c r="E18" s="88">
        <f>SUM(C18/D18)*100-100</f>
        <v>-16.37149028077755</v>
      </c>
      <c r="F18" s="151">
        <v>110.6</v>
      </c>
      <c r="G18" s="151">
        <v>75.7</v>
      </c>
      <c r="H18" s="88">
        <f>SUM(F18/G18)*100-100</f>
        <v>46.10303830911491</v>
      </c>
      <c r="I18" s="151">
        <v>304.4</v>
      </c>
      <c r="J18" s="151">
        <v>307.2</v>
      </c>
      <c r="K18" s="88">
        <f>SUM(I18/J18)*100-100</f>
        <v>-0.9114583333333428</v>
      </c>
    </row>
    <row r="19" spans="1:11" ht="16.5" customHeight="1">
      <c r="A19" s="108">
        <v>17</v>
      </c>
      <c r="B19" s="59" t="s">
        <v>29</v>
      </c>
      <c r="C19" s="151">
        <v>180.7</v>
      </c>
      <c r="D19" s="151">
        <v>189.6</v>
      </c>
      <c r="E19" s="88">
        <f>SUM(C19/D19)*100-100</f>
        <v>-4.694092827004226</v>
      </c>
      <c r="F19" s="151">
        <v>7.8</v>
      </c>
      <c r="G19" s="151">
        <v>6.8</v>
      </c>
      <c r="H19" s="88">
        <f>SUM(F19/G19)*100-100</f>
        <v>14.705882352941174</v>
      </c>
      <c r="I19" s="151">
        <v>188.5</v>
      </c>
      <c r="J19" s="151">
        <v>196.3</v>
      </c>
      <c r="K19" s="88">
        <f>SUM(I19/J19)*100-100</f>
        <v>-3.9735099337748494</v>
      </c>
    </row>
    <row r="20" spans="1:11" ht="15" customHeight="1">
      <c r="A20" s="108"/>
      <c r="B20" s="59"/>
      <c r="C20" s="151"/>
      <c r="D20" s="151"/>
      <c r="E20" s="61"/>
      <c r="F20" s="151"/>
      <c r="G20" s="151"/>
      <c r="H20" s="61"/>
      <c r="I20" s="151"/>
      <c r="J20" s="151"/>
      <c r="K20" s="58"/>
    </row>
    <row r="21" spans="1:10" ht="12">
      <c r="A21" s="108">
        <v>2</v>
      </c>
      <c r="B21" s="59" t="s">
        <v>30</v>
      </c>
      <c r="C21" s="151"/>
      <c r="D21" s="151"/>
      <c r="F21" s="151"/>
      <c r="G21" s="151"/>
      <c r="I21" s="151"/>
      <c r="J21" s="151"/>
    </row>
    <row r="22" spans="1:11" ht="12">
      <c r="A22" s="108"/>
      <c r="B22" s="59" t="s">
        <v>31</v>
      </c>
      <c r="C22" s="151">
        <v>93.9</v>
      </c>
      <c r="D22" s="151">
        <v>58.6</v>
      </c>
      <c r="E22" s="88">
        <f>SUM(C22/D22)*100-100</f>
        <v>60.23890784982936</v>
      </c>
      <c r="F22" s="151">
        <v>97.1</v>
      </c>
      <c r="G22" s="151">
        <v>88</v>
      </c>
      <c r="H22" s="88">
        <f>SUM(F22/G22)*100-100</f>
        <v>10.34090909090908</v>
      </c>
      <c r="I22" s="151">
        <v>191.1</v>
      </c>
      <c r="J22" s="151">
        <v>146.6</v>
      </c>
      <c r="K22" s="88">
        <f>SUM(I22/J22)*100-100</f>
        <v>30.35470668485675</v>
      </c>
    </row>
    <row r="23" spans="1:11" ht="16.5" customHeight="1">
      <c r="A23" s="108">
        <v>21</v>
      </c>
      <c r="B23" s="59" t="s">
        <v>32</v>
      </c>
      <c r="C23" s="151">
        <v>93.9</v>
      </c>
      <c r="D23" s="151">
        <v>58.6</v>
      </c>
      <c r="E23" s="88">
        <f>SUM(C23/D23)*100-100</f>
        <v>60.23890784982936</v>
      </c>
      <c r="F23" s="151">
        <v>97.1</v>
      </c>
      <c r="G23" s="151">
        <v>59.2</v>
      </c>
      <c r="H23" s="88">
        <f>SUM(F23/G23)*100-100</f>
        <v>64.02027027027026</v>
      </c>
      <c r="I23" s="151">
        <v>191.1</v>
      </c>
      <c r="J23" s="151">
        <v>117.8</v>
      </c>
      <c r="K23" s="88">
        <f>SUM(I23/J23)*100-100</f>
        <v>62.22410865874363</v>
      </c>
    </row>
    <row r="24" spans="1:11" ht="15" customHeight="1">
      <c r="A24" s="108"/>
      <c r="B24" s="59"/>
      <c r="C24" s="151"/>
      <c r="D24" s="151"/>
      <c r="E24" s="88"/>
      <c r="F24" s="151"/>
      <c r="G24" s="151"/>
      <c r="H24" s="88"/>
      <c r="I24" s="151"/>
      <c r="J24" s="151"/>
      <c r="K24" s="88"/>
    </row>
    <row r="25" spans="1:11" ht="12">
      <c r="A25" s="108">
        <v>3</v>
      </c>
      <c r="B25" s="59" t="s">
        <v>33</v>
      </c>
      <c r="C25" s="151"/>
      <c r="D25" s="151"/>
      <c r="E25" s="88"/>
      <c r="F25" s="151"/>
      <c r="G25" s="151"/>
      <c r="H25" s="88"/>
      <c r="I25" s="151"/>
      <c r="J25" s="151"/>
      <c r="K25" s="88"/>
    </row>
    <row r="26" spans="1:11" ht="12">
      <c r="A26" s="108"/>
      <c r="B26" s="59" t="s">
        <v>34</v>
      </c>
      <c r="C26" s="151">
        <v>756.9</v>
      </c>
      <c r="D26" s="151">
        <v>792.3</v>
      </c>
      <c r="E26" s="88">
        <f>SUM(C26/D26)*100-100</f>
        <v>-4.468004543733429</v>
      </c>
      <c r="F26" s="151">
        <v>1374.7</v>
      </c>
      <c r="G26" s="151">
        <v>1348</v>
      </c>
      <c r="H26" s="88">
        <f>SUM(F26/G26)*100-100</f>
        <v>1.9807121661721112</v>
      </c>
      <c r="I26" s="151">
        <v>2131.3</v>
      </c>
      <c r="J26" s="151">
        <v>2140.3</v>
      </c>
      <c r="K26" s="88">
        <f>SUM(I26/J26)*100-100</f>
        <v>-0.42050179881326244</v>
      </c>
    </row>
    <row r="27" spans="1:11" ht="16.5" customHeight="1">
      <c r="A27" s="108">
        <v>32</v>
      </c>
      <c r="B27" s="59" t="s">
        <v>35</v>
      </c>
      <c r="C27" s="153">
        <v>756.9</v>
      </c>
      <c r="D27" s="153">
        <v>792.3</v>
      </c>
      <c r="E27" s="88">
        <f>SUM(C27/D27)*100-100</f>
        <v>-4.468004543733429</v>
      </c>
      <c r="F27" s="153">
        <v>1306.1</v>
      </c>
      <c r="G27" s="153">
        <v>1154.1</v>
      </c>
      <c r="H27" s="88">
        <f>SUM(F27/G27)*100-100</f>
        <v>13.170435837449105</v>
      </c>
      <c r="I27" s="150">
        <v>2062.8</v>
      </c>
      <c r="J27" s="150">
        <v>1946.4</v>
      </c>
      <c r="K27" s="88">
        <f>SUM(I27/J27)*100-100</f>
        <v>5.980271270036994</v>
      </c>
    </row>
    <row r="28" spans="1:11" ht="15" customHeight="1">
      <c r="A28" s="108"/>
      <c r="B28" s="59"/>
      <c r="C28" s="151"/>
      <c r="D28" s="151"/>
      <c r="E28" s="88" t="s">
        <v>4</v>
      </c>
      <c r="F28" s="151"/>
      <c r="G28" s="151"/>
      <c r="H28" s="88"/>
      <c r="I28" s="151"/>
      <c r="J28" s="151"/>
      <c r="K28" s="88"/>
    </row>
    <row r="29" spans="1:11" ht="12">
      <c r="A29" s="108">
        <v>4</v>
      </c>
      <c r="B29" s="59" t="s">
        <v>36</v>
      </c>
      <c r="C29" s="151">
        <v>3</v>
      </c>
      <c r="D29" s="151">
        <v>16.6</v>
      </c>
      <c r="E29" s="88">
        <f>SUM(C29/D29)*100-100</f>
        <v>-81.92771084337349</v>
      </c>
      <c r="F29" s="151">
        <v>1174.7</v>
      </c>
      <c r="G29" s="151">
        <v>61.2</v>
      </c>
      <c r="H29" s="181" t="s">
        <v>97</v>
      </c>
      <c r="I29" s="151">
        <v>1177.7</v>
      </c>
      <c r="J29" s="151">
        <v>77.8</v>
      </c>
      <c r="K29" s="181" t="s">
        <v>97</v>
      </c>
    </row>
    <row r="30" spans="1:11" ht="14.25" customHeight="1">
      <c r="A30" s="108"/>
      <c r="B30" s="59"/>
      <c r="C30" s="151"/>
      <c r="D30" s="151"/>
      <c r="E30" s="88" t="s">
        <v>4</v>
      </c>
      <c r="F30" s="151"/>
      <c r="G30" s="151"/>
      <c r="H30" s="88"/>
      <c r="I30" s="151"/>
      <c r="J30" s="151"/>
      <c r="K30" s="88"/>
    </row>
    <row r="31" spans="1:11" ht="15" customHeight="1">
      <c r="A31" s="108">
        <v>5</v>
      </c>
      <c r="B31" s="59" t="s">
        <v>37</v>
      </c>
      <c r="C31" s="151"/>
      <c r="D31" s="151"/>
      <c r="E31" s="88"/>
      <c r="F31" s="151"/>
      <c r="G31" s="151"/>
      <c r="H31" s="88"/>
      <c r="I31" s="151"/>
      <c r="J31" s="151"/>
      <c r="K31" s="88"/>
    </row>
    <row r="32" spans="1:11" ht="12">
      <c r="A32" s="108"/>
      <c r="B32" s="59" t="s">
        <v>38</v>
      </c>
      <c r="C32" s="151">
        <v>1.1</v>
      </c>
      <c r="D32" s="151">
        <v>3.9</v>
      </c>
      <c r="E32" s="88">
        <f>SUM(C32/D32)*100-100</f>
        <v>-71.7948717948718</v>
      </c>
      <c r="F32" s="151">
        <v>7.1</v>
      </c>
      <c r="G32" s="151">
        <v>6.7</v>
      </c>
      <c r="H32" s="88">
        <f>SUM(F32/G32)*100-100</f>
        <v>5.970149253731336</v>
      </c>
      <c r="I32" s="151">
        <v>8.3</v>
      </c>
      <c r="J32" s="151">
        <v>10.6</v>
      </c>
      <c r="K32" s="88">
        <f>SUM(I32/J32)*100-100</f>
        <v>-21.698113207547166</v>
      </c>
    </row>
    <row r="33" spans="1:11" ht="15" customHeight="1">
      <c r="A33" s="108"/>
      <c r="B33" s="59"/>
      <c r="C33" s="151"/>
      <c r="D33" s="151"/>
      <c r="E33" s="88" t="s">
        <v>4</v>
      </c>
      <c r="F33" s="151"/>
      <c r="G33" s="151"/>
      <c r="H33" s="88"/>
      <c r="I33" s="151"/>
      <c r="J33" s="151"/>
      <c r="K33" s="88"/>
    </row>
    <row r="34" spans="1:11" ht="12">
      <c r="A34" s="108">
        <v>6</v>
      </c>
      <c r="B34" s="59" t="s">
        <v>39</v>
      </c>
      <c r="C34" s="151">
        <v>401.6</v>
      </c>
      <c r="D34" s="151">
        <v>362.3</v>
      </c>
      <c r="E34" s="88">
        <f>SUM(C34/D34)*100-100</f>
        <v>10.847364062931277</v>
      </c>
      <c r="F34" s="151">
        <v>164.6</v>
      </c>
      <c r="G34" s="151">
        <v>87.1</v>
      </c>
      <c r="H34" s="88">
        <f>SUM(F34/G34)*100-100</f>
        <v>88.97818599311137</v>
      </c>
      <c r="I34" s="151">
        <v>566.2</v>
      </c>
      <c r="J34" s="151">
        <v>449.4</v>
      </c>
      <c r="K34" s="88">
        <f>SUM(I34/J34)*100-100</f>
        <v>25.990209167779284</v>
      </c>
    </row>
    <row r="35" spans="1:11" ht="16.5" customHeight="1">
      <c r="A35" s="108">
        <v>61</v>
      </c>
      <c r="B35" s="59" t="s">
        <v>40</v>
      </c>
      <c r="C35" s="151">
        <v>120.9</v>
      </c>
      <c r="D35" s="151">
        <v>115.4</v>
      </c>
      <c r="E35" s="88">
        <f>SUM(C35/D35)*100-100</f>
        <v>4.766031195840554</v>
      </c>
      <c r="F35" s="171">
        <v>127.6</v>
      </c>
      <c r="G35" s="151">
        <v>83.6</v>
      </c>
      <c r="H35" s="88">
        <f>SUM(F35/G35)*100-100</f>
        <v>52.63157894736844</v>
      </c>
      <c r="I35" s="151">
        <v>248.7</v>
      </c>
      <c r="J35" s="151">
        <v>199</v>
      </c>
      <c r="K35" s="88">
        <f>SUM(I35/J35)*100-100</f>
        <v>24.9748743718593</v>
      </c>
    </row>
    <row r="36" spans="1:11" ht="15" customHeight="1">
      <c r="A36" s="108"/>
      <c r="B36" s="59" t="s">
        <v>4</v>
      </c>
      <c r="C36" s="151"/>
      <c r="D36" s="151"/>
      <c r="E36" s="88" t="s">
        <v>4</v>
      </c>
      <c r="F36" s="151"/>
      <c r="G36" s="151"/>
      <c r="H36" s="88"/>
      <c r="I36" s="151"/>
      <c r="J36" s="151"/>
      <c r="K36" s="88"/>
    </row>
    <row r="37" spans="1:11" ht="12">
      <c r="A37" s="108">
        <v>7</v>
      </c>
      <c r="B37" s="59" t="s">
        <v>41</v>
      </c>
      <c r="C37" s="151">
        <v>89.7</v>
      </c>
      <c r="D37" s="151">
        <v>95.7</v>
      </c>
      <c r="E37" s="88">
        <f>SUM(C37/D37)*100-100</f>
        <v>-6.269592476489024</v>
      </c>
      <c r="F37" s="151">
        <v>84</v>
      </c>
      <c r="G37" s="151">
        <v>34.7</v>
      </c>
      <c r="H37" s="88">
        <f>SUM(F37/G37)*100-100</f>
        <v>142.07492795389047</v>
      </c>
      <c r="I37" s="151">
        <v>173.7</v>
      </c>
      <c r="J37" s="151">
        <v>130.4</v>
      </c>
      <c r="K37" s="88">
        <f>SUM(I37/J37)*100-100</f>
        <v>33.205521472392604</v>
      </c>
    </row>
    <row r="38" spans="1:11" ht="15" customHeight="1">
      <c r="A38" s="108"/>
      <c r="B38" s="59"/>
      <c r="C38" s="151"/>
      <c r="D38" s="151"/>
      <c r="E38" s="88" t="s">
        <v>4</v>
      </c>
      <c r="F38" s="151"/>
      <c r="G38" s="151"/>
      <c r="H38" s="88"/>
      <c r="I38" s="151"/>
      <c r="J38" s="151"/>
      <c r="K38" s="88"/>
    </row>
    <row r="39" spans="1:11" ht="12">
      <c r="A39" s="108">
        <v>8</v>
      </c>
      <c r="B39" s="59" t="s">
        <v>60</v>
      </c>
      <c r="C39" s="152"/>
      <c r="D39" s="152"/>
      <c r="E39" s="88" t="s">
        <v>4</v>
      </c>
      <c r="F39" s="152"/>
      <c r="G39" s="152"/>
      <c r="H39" s="88"/>
      <c r="I39" s="152"/>
      <c r="J39" s="152"/>
      <c r="K39" s="88"/>
    </row>
    <row r="40" spans="1:11" ht="12">
      <c r="A40" s="108"/>
      <c r="B40" s="59" t="s">
        <v>59</v>
      </c>
      <c r="C40" s="151">
        <v>183.7</v>
      </c>
      <c r="D40" s="151">
        <v>145</v>
      </c>
      <c r="E40" s="88">
        <f>SUM(C40/D40)*100-100</f>
        <v>26.689655172413794</v>
      </c>
      <c r="F40" s="151">
        <v>96.3</v>
      </c>
      <c r="G40" s="151">
        <v>112.2</v>
      </c>
      <c r="H40" s="88">
        <f>SUM(F40/G40)*100-100</f>
        <v>-14.171122994652407</v>
      </c>
      <c r="I40" s="151">
        <v>280.2</v>
      </c>
      <c r="J40" s="151">
        <v>257.2</v>
      </c>
      <c r="K40" s="88">
        <f>SUM(I40/J40)*100-100</f>
        <v>8.94245723172628</v>
      </c>
    </row>
    <row r="41" spans="1:11" ht="13.5" customHeight="1">
      <c r="A41" s="108"/>
      <c r="B41" s="59"/>
      <c r="C41" s="151"/>
      <c r="D41" s="151"/>
      <c r="E41" s="88" t="s">
        <v>4</v>
      </c>
      <c r="F41" s="151"/>
      <c r="G41" s="151"/>
      <c r="H41" s="88"/>
      <c r="I41" s="151"/>
      <c r="J41" s="151"/>
      <c r="K41" s="88"/>
    </row>
    <row r="42" spans="1:11" ht="16.5" customHeight="1">
      <c r="A42" s="108">
        <v>84</v>
      </c>
      <c r="B42" s="59" t="s">
        <v>86</v>
      </c>
      <c r="C42" s="151">
        <v>90.4</v>
      </c>
      <c r="D42" s="151">
        <v>40.6</v>
      </c>
      <c r="E42" s="88">
        <f>SUM(C42/D42)*100-100</f>
        <v>122.66009852216749</v>
      </c>
      <c r="F42" s="171">
        <v>38.7</v>
      </c>
      <c r="G42" s="171">
        <v>53</v>
      </c>
      <c r="H42" s="88">
        <f>SUM(F42/G42)*100-100</f>
        <v>-26.98113207547169</v>
      </c>
      <c r="I42" s="151">
        <v>129</v>
      </c>
      <c r="J42" s="151">
        <v>93.6</v>
      </c>
      <c r="K42" s="88">
        <f>SUM(I42/J42)*100-100</f>
        <v>37.82051282051282</v>
      </c>
    </row>
    <row r="43" spans="1:11" ht="15" customHeight="1">
      <c r="A43" s="108"/>
      <c r="B43" s="59"/>
      <c r="C43" s="151"/>
      <c r="D43" s="151"/>
      <c r="E43" s="88" t="s">
        <v>4</v>
      </c>
      <c r="F43" s="151"/>
      <c r="G43" s="151"/>
      <c r="H43" s="88"/>
      <c r="I43" s="151"/>
      <c r="J43" s="151"/>
      <c r="K43" s="88"/>
    </row>
    <row r="44" spans="1:11" ht="12">
      <c r="A44" s="108">
        <v>9</v>
      </c>
      <c r="B44" s="59" t="s">
        <v>42</v>
      </c>
      <c r="C44" s="151">
        <v>8.6</v>
      </c>
      <c r="D44" s="151">
        <v>10</v>
      </c>
      <c r="E44" s="88">
        <f>SUM(C44/D44)*100-100</f>
        <v>-14</v>
      </c>
      <c r="F44" s="151">
        <v>7.4</v>
      </c>
      <c r="G44" s="151">
        <v>9.8</v>
      </c>
      <c r="H44" s="88">
        <f>SUM(F44/G44)*100-100</f>
        <v>-24.48979591836735</v>
      </c>
      <c r="I44" s="151">
        <v>16.1</v>
      </c>
      <c r="J44" s="151">
        <v>19.8</v>
      </c>
      <c r="K44" s="88">
        <f>SUM(I44/J44)*100-100</f>
        <v>-18.686868686868678</v>
      </c>
    </row>
    <row r="45" spans="1:11" ht="12">
      <c r="A45" s="108"/>
      <c r="B45" s="59" t="s">
        <v>43</v>
      </c>
      <c r="C45" s="151"/>
      <c r="D45" s="151"/>
      <c r="E45" s="88"/>
      <c r="F45" s="151"/>
      <c r="G45" s="151"/>
      <c r="H45" s="88"/>
      <c r="I45" s="151"/>
      <c r="J45" s="151"/>
      <c r="K45" s="88"/>
    </row>
    <row r="46" spans="1:11" ht="12">
      <c r="A46" s="108"/>
      <c r="B46" s="59" t="s">
        <v>44</v>
      </c>
      <c r="C46" s="151"/>
      <c r="D46" s="151"/>
      <c r="E46" s="88"/>
      <c r="F46" s="151"/>
      <c r="G46" s="151"/>
      <c r="H46" s="88"/>
      <c r="I46" s="151"/>
      <c r="J46" s="151"/>
      <c r="K46" s="88"/>
    </row>
    <row r="47" spans="1:11" ht="12">
      <c r="A47" s="108"/>
      <c r="B47" s="59" t="s">
        <v>45</v>
      </c>
      <c r="C47" s="151"/>
      <c r="D47" s="151"/>
      <c r="E47" s="88"/>
      <c r="F47" s="151"/>
      <c r="G47" s="151"/>
      <c r="H47" s="88"/>
      <c r="I47" s="151"/>
      <c r="J47" s="151"/>
      <c r="K47" s="88"/>
    </row>
    <row r="48" spans="1:11" ht="12">
      <c r="A48" s="115"/>
      <c r="B48" s="62"/>
      <c r="C48" s="151"/>
      <c r="D48" s="151"/>
      <c r="E48" s="177"/>
      <c r="F48" s="151"/>
      <c r="G48" s="151"/>
      <c r="H48" s="177"/>
      <c r="I48" s="155"/>
      <c r="J48" s="155"/>
      <c r="K48" s="178"/>
    </row>
    <row r="49" spans="2:11" ht="9.75" customHeight="1">
      <c r="B49" s="76"/>
      <c r="C49" s="154"/>
      <c r="D49" s="154"/>
      <c r="E49" s="88"/>
      <c r="F49" s="154"/>
      <c r="G49" s="154"/>
      <c r="H49" s="88"/>
      <c r="I49" s="156"/>
      <c r="J49" s="156"/>
      <c r="K49" s="88"/>
    </row>
    <row r="50" spans="2:12" s="222" customFormat="1" ht="12">
      <c r="B50" s="223" t="s">
        <v>18</v>
      </c>
      <c r="C50" s="224">
        <v>1807.2</v>
      </c>
      <c r="D50" s="224">
        <v>1766.3</v>
      </c>
      <c r="E50" s="225">
        <f>SUM(C50/D50)*100-100</f>
        <v>2.3155749306459796</v>
      </c>
      <c r="F50" s="224">
        <v>3326.6</v>
      </c>
      <c r="G50" s="224">
        <v>2108.6</v>
      </c>
      <c r="H50" s="225">
        <f>SUM(F50/G50)*100-100</f>
        <v>57.763444939770466</v>
      </c>
      <c r="I50" s="224">
        <v>5134.1</v>
      </c>
      <c r="J50" s="224">
        <v>3875</v>
      </c>
      <c r="K50" s="225">
        <f>SUM(I50/J50)*100-100</f>
        <v>32.49290322580646</v>
      </c>
      <c r="L50" s="226"/>
    </row>
    <row r="51" spans="2:11" ht="5.25" customHeight="1">
      <c r="B51" s="118"/>
      <c r="C51" s="119"/>
      <c r="D51" s="119"/>
      <c r="E51" s="120"/>
      <c r="F51" s="119"/>
      <c r="G51" s="119"/>
      <c r="H51" s="120"/>
      <c r="I51" s="119"/>
      <c r="J51" s="119"/>
      <c r="K51" s="120"/>
    </row>
    <row r="52" spans="2:11" ht="12">
      <c r="B52" s="118"/>
      <c r="C52" s="119"/>
      <c r="D52" s="119"/>
      <c r="E52" s="120"/>
      <c r="F52" s="119"/>
      <c r="G52" s="121"/>
      <c r="H52" s="120"/>
      <c r="I52" s="119"/>
      <c r="J52" s="119"/>
      <c r="K52" s="120"/>
    </row>
    <row r="53" spans="2:11" ht="12">
      <c r="B53" s="118"/>
      <c r="C53" s="119"/>
      <c r="D53" s="119"/>
      <c r="E53" s="120"/>
      <c r="F53" s="119"/>
      <c r="G53" s="121"/>
      <c r="H53" s="120"/>
      <c r="I53" s="119"/>
      <c r="J53" s="119"/>
      <c r="K53" s="120"/>
    </row>
    <row r="54" spans="2:11" ht="12">
      <c r="B54" s="118"/>
      <c r="C54" s="119"/>
      <c r="D54" s="119"/>
      <c r="E54" s="120"/>
      <c r="F54" s="119"/>
      <c r="G54" s="121"/>
      <c r="H54" s="120"/>
      <c r="I54" s="119"/>
      <c r="J54" s="119"/>
      <c r="K54" s="120"/>
    </row>
    <row r="55" ht="19.5" customHeight="1">
      <c r="J55" s="48" t="s">
        <v>25</v>
      </c>
    </row>
    <row r="56" ht="22.5" customHeight="1"/>
    <row r="57" ht="18" customHeight="1">
      <c r="A57" s="48">
        <v>2</v>
      </c>
    </row>
    <row r="74" ht="12">
      <c r="B74" s="116"/>
    </row>
  </sheetData>
  <mergeCells count="12">
    <mergeCell ref="C7:E7"/>
    <mergeCell ref="F7:H7"/>
    <mergeCell ref="I7:K7"/>
    <mergeCell ref="C11:D11"/>
    <mergeCell ref="F11:G11"/>
    <mergeCell ref="I11:J11"/>
    <mergeCell ref="C9:C10"/>
    <mergeCell ref="D9:D10"/>
    <mergeCell ref="G9:G10"/>
    <mergeCell ref="F9:F10"/>
    <mergeCell ref="I9:I10"/>
    <mergeCell ref="J9:J10"/>
  </mergeCells>
  <printOptions/>
  <pageMargins left="0.22" right="0.17" top="0.68" bottom="0.45" header="0.4921259845" footer="0.2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K48"/>
  <sheetViews>
    <sheetView workbookViewId="0" topLeftCell="A1">
      <selection activeCell="J1" sqref="J1"/>
    </sheetView>
  </sheetViews>
  <sheetFormatPr defaultColWidth="11.421875" defaultRowHeight="12.75"/>
  <cols>
    <col min="1" max="1" width="9.140625" style="2" customWidth="1"/>
    <col min="2" max="2" width="4.421875" style="2" customWidth="1"/>
    <col min="3" max="3" width="15.421875" style="2" bestFit="1" customWidth="1"/>
    <col min="4" max="4" width="15.57421875" style="2" bestFit="1" customWidth="1"/>
    <col min="5" max="6" width="9.421875" style="2" bestFit="1" customWidth="1"/>
    <col min="7" max="7" width="15.57421875" style="2" bestFit="1" customWidth="1"/>
    <col min="8" max="8" width="13.421875" style="2" customWidth="1"/>
    <col min="9" max="9" width="8.140625" style="2" bestFit="1" customWidth="1"/>
    <col min="10" max="10" width="10.7109375" style="2" bestFit="1" customWidth="1"/>
    <col min="11" max="11" width="7.7109375" style="2" customWidth="1"/>
    <col min="12" max="12" width="9.7109375" style="2" bestFit="1" customWidth="1"/>
    <col min="13" max="16384" width="11.421875" style="2" customWidth="1"/>
  </cols>
  <sheetData>
    <row r="1" spans="1:9" ht="14.25">
      <c r="A1" s="161" t="s">
        <v>88</v>
      </c>
      <c r="B1" s="145" t="s">
        <v>87</v>
      </c>
      <c r="D1" s="52"/>
      <c r="E1" s="52"/>
      <c r="F1" s="52"/>
      <c r="G1" s="52"/>
      <c r="H1" s="52"/>
      <c r="I1" s="52"/>
    </row>
    <row r="2" spans="1:9" ht="14.25">
      <c r="A2" s="12"/>
      <c r="B2" s="312"/>
      <c r="C2" s="12"/>
      <c r="D2" s="313"/>
      <c r="E2" s="313"/>
      <c r="F2" s="313"/>
      <c r="G2" s="313"/>
      <c r="H2" s="313"/>
      <c r="I2" s="52"/>
    </row>
    <row r="3" spans="1:8" ht="27" customHeight="1">
      <c r="A3" s="96" t="s">
        <v>46</v>
      </c>
      <c r="B3" s="98"/>
      <c r="C3" s="8"/>
      <c r="D3" s="310">
        <v>2007</v>
      </c>
      <c r="E3" s="301"/>
      <c r="F3" s="301"/>
      <c r="G3" s="100">
        <v>2006</v>
      </c>
      <c r="H3" s="311" t="s">
        <v>134</v>
      </c>
    </row>
    <row r="4" spans="1:8" ht="27" customHeight="1">
      <c r="A4" s="96" t="s">
        <v>47</v>
      </c>
      <c r="B4" s="287" t="s">
        <v>48</v>
      </c>
      <c r="C4" s="288"/>
      <c r="D4" s="173" t="s">
        <v>49</v>
      </c>
      <c r="E4" s="100" t="s">
        <v>16</v>
      </c>
      <c r="F4" s="100" t="s">
        <v>17</v>
      </c>
      <c r="G4" s="174" t="s">
        <v>49</v>
      </c>
      <c r="H4" s="293"/>
    </row>
    <row r="5" spans="1:8" ht="25.5" customHeight="1">
      <c r="A5" s="97" t="s">
        <v>50</v>
      </c>
      <c r="B5" s="100"/>
      <c r="C5" s="13"/>
      <c r="D5" s="289" t="s">
        <v>67</v>
      </c>
      <c r="E5" s="290"/>
      <c r="F5" s="290"/>
      <c r="G5" s="291"/>
      <c r="H5" s="294"/>
    </row>
    <row r="6" spans="1:8" ht="12.75">
      <c r="A6" s="101"/>
      <c r="B6" s="98"/>
      <c r="C6" s="6"/>
      <c r="D6" s="102"/>
      <c r="E6" s="102"/>
      <c r="F6" s="102"/>
      <c r="G6" s="102"/>
      <c r="H6" s="102"/>
    </row>
    <row r="7" spans="1:8" ht="12.75">
      <c r="A7" s="103">
        <v>14</v>
      </c>
      <c r="B7" s="104"/>
      <c r="C7" s="8" t="s">
        <v>94</v>
      </c>
      <c r="D7" s="140">
        <v>77.4</v>
      </c>
      <c r="E7" s="140">
        <v>77.4</v>
      </c>
      <c r="F7" s="170" t="s">
        <v>135</v>
      </c>
      <c r="G7" s="140">
        <v>100.6</v>
      </c>
      <c r="H7" s="231">
        <f>SUM(D7/G7)*100-100</f>
        <v>-23.061630218687867</v>
      </c>
    </row>
    <row r="8" spans="1:8" ht="12.75">
      <c r="A8" s="95"/>
      <c r="B8" s="11"/>
      <c r="C8" s="8"/>
      <c r="D8" s="102"/>
      <c r="E8" s="102"/>
      <c r="F8" s="102"/>
      <c r="G8" s="102"/>
      <c r="H8" s="88" t="s">
        <v>4</v>
      </c>
    </row>
    <row r="9" spans="1:8" ht="12.75">
      <c r="A9" s="95">
        <v>14</v>
      </c>
      <c r="B9" s="11"/>
      <c r="C9" s="8" t="s">
        <v>61</v>
      </c>
      <c r="D9" s="140">
        <v>3265.8</v>
      </c>
      <c r="E9" s="140">
        <v>600.4</v>
      </c>
      <c r="F9" s="140">
        <v>2665.5</v>
      </c>
      <c r="G9" s="140">
        <v>2253.4</v>
      </c>
      <c r="H9" s="230">
        <f>SUM(D9/G9)*100-100</f>
        <v>44.92766486198633</v>
      </c>
    </row>
    <row r="10" spans="1:8" ht="12.75">
      <c r="A10" s="95"/>
      <c r="B10" s="11"/>
      <c r="C10" s="8"/>
      <c r="D10" s="140"/>
      <c r="E10" s="140"/>
      <c r="F10" s="140"/>
      <c r="G10" s="140"/>
      <c r="H10" s="88" t="s">
        <v>4</v>
      </c>
    </row>
    <row r="11" spans="1:8" ht="12.75">
      <c r="A11" s="95">
        <v>13</v>
      </c>
      <c r="B11" s="11"/>
      <c r="C11" s="8" t="s">
        <v>68</v>
      </c>
      <c r="D11" s="140">
        <v>3.1</v>
      </c>
      <c r="E11" s="170" t="s">
        <v>135</v>
      </c>
      <c r="F11" s="140">
        <v>3.1</v>
      </c>
      <c r="G11" s="140">
        <v>1.4</v>
      </c>
      <c r="H11" s="230">
        <f>SUM(D11/G11)*100-100</f>
        <v>121.42857142857144</v>
      </c>
    </row>
    <row r="12" spans="1:8" ht="12.75">
      <c r="A12" s="95"/>
      <c r="B12" s="11"/>
      <c r="C12" s="8"/>
      <c r="D12" s="140"/>
      <c r="E12" s="140"/>
      <c r="F12" s="140"/>
      <c r="G12" s="140"/>
      <c r="H12" s="88" t="s">
        <v>4</v>
      </c>
    </row>
    <row r="13" spans="1:8" ht="12.75">
      <c r="A13" s="95">
        <v>19</v>
      </c>
      <c r="B13" s="11"/>
      <c r="C13" s="8" t="s">
        <v>69</v>
      </c>
      <c r="D13" s="140">
        <v>95.2</v>
      </c>
      <c r="E13" s="140">
        <v>84.2</v>
      </c>
      <c r="F13" s="140">
        <v>11.1</v>
      </c>
      <c r="G13" s="140">
        <v>95.3</v>
      </c>
      <c r="H13" s="231">
        <f>SUM(D13/G13)*100-100</f>
        <v>-0.10493179433368027</v>
      </c>
    </row>
    <row r="14" spans="1:8" ht="12.75">
      <c r="A14" s="95"/>
      <c r="B14" s="11"/>
      <c r="C14" s="8"/>
      <c r="D14" s="140"/>
      <c r="E14" s="140"/>
      <c r="F14" s="141"/>
      <c r="G14" s="140"/>
      <c r="H14" s="88" t="s">
        <v>4</v>
      </c>
    </row>
    <row r="15" spans="1:8" ht="12.75">
      <c r="A15" s="95">
        <v>14</v>
      </c>
      <c r="B15" s="11"/>
      <c r="C15" s="8" t="s">
        <v>70</v>
      </c>
      <c r="D15" s="140">
        <v>53.8</v>
      </c>
      <c r="E15" s="140">
        <v>42.6</v>
      </c>
      <c r="F15" s="140">
        <v>11.2</v>
      </c>
      <c r="G15" s="140">
        <v>95.1</v>
      </c>
      <c r="H15" s="231">
        <f>SUM(D15/G15)*100-100</f>
        <v>-43.42797055730809</v>
      </c>
    </row>
    <row r="16" spans="1:8" ht="12.75">
      <c r="A16" s="7"/>
      <c r="B16" s="42"/>
      <c r="C16" s="8"/>
      <c r="D16" s="142"/>
      <c r="E16" s="142"/>
      <c r="F16" s="142"/>
      <c r="G16" s="142"/>
      <c r="H16" s="88" t="s">
        <v>4</v>
      </c>
    </row>
    <row r="17" spans="1:8" ht="12.75">
      <c r="A17" s="95">
        <v>19</v>
      </c>
      <c r="B17" s="11"/>
      <c r="C17" s="8" t="s">
        <v>71</v>
      </c>
      <c r="D17" s="140">
        <v>32.4</v>
      </c>
      <c r="E17" s="170" t="s">
        <v>135</v>
      </c>
      <c r="F17" s="140">
        <v>32.4</v>
      </c>
      <c r="G17" s="140">
        <v>23.2</v>
      </c>
      <c r="H17" s="230">
        <f>SUM(D17/G17)*100-100</f>
        <v>39.65517241379311</v>
      </c>
    </row>
    <row r="18" spans="1:8" ht="12.75">
      <c r="A18" s="95"/>
      <c r="B18" s="11"/>
      <c r="C18" s="8"/>
      <c r="D18" s="140"/>
      <c r="E18" s="141"/>
      <c r="F18" s="140"/>
      <c r="G18" s="140"/>
      <c r="H18" s="88" t="s">
        <v>4</v>
      </c>
    </row>
    <row r="19" spans="1:8" ht="12.75">
      <c r="A19" s="95">
        <v>14</v>
      </c>
      <c r="B19" s="11"/>
      <c r="C19" s="8" t="s">
        <v>72</v>
      </c>
      <c r="D19" s="140">
        <v>45.6</v>
      </c>
      <c r="E19" s="140">
        <v>1.8</v>
      </c>
      <c r="F19" s="140">
        <v>43.8</v>
      </c>
      <c r="G19" s="140">
        <v>33.1</v>
      </c>
      <c r="H19" s="230">
        <f>SUM(D19/G19)*100-100</f>
        <v>37.7643504531722</v>
      </c>
    </row>
    <row r="20" spans="1:8" ht="12.75">
      <c r="A20" s="95"/>
      <c r="B20" s="11"/>
      <c r="C20" s="8"/>
      <c r="D20" s="140"/>
      <c r="E20" s="140"/>
      <c r="F20" s="140"/>
      <c r="G20" s="140"/>
      <c r="H20" s="88" t="s">
        <v>4</v>
      </c>
    </row>
    <row r="21" spans="1:8" ht="12.75">
      <c r="A21" s="95">
        <v>14</v>
      </c>
      <c r="B21" s="11"/>
      <c r="C21" s="8" t="s">
        <v>73</v>
      </c>
      <c r="D21" s="180">
        <v>9.8</v>
      </c>
      <c r="E21" s="170" t="s">
        <v>135</v>
      </c>
      <c r="F21" s="140">
        <v>9.8</v>
      </c>
      <c r="G21" s="140">
        <v>10.8</v>
      </c>
      <c r="H21" s="231">
        <f>SUM(D21/G21)*100-100</f>
        <v>-9.259259259259252</v>
      </c>
    </row>
    <row r="22" spans="1:8" ht="12.75">
      <c r="A22" s="95"/>
      <c r="B22" s="11"/>
      <c r="C22" s="8"/>
      <c r="D22" s="140"/>
      <c r="E22" s="140"/>
      <c r="F22" s="140"/>
      <c r="G22" s="140"/>
      <c r="H22" s="88" t="s">
        <v>4</v>
      </c>
    </row>
    <row r="23" spans="1:8" ht="12.75">
      <c r="A23" s="95">
        <v>14</v>
      </c>
      <c r="B23" s="11"/>
      <c r="C23" s="8" t="s">
        <v>74</v>
      </c>
      <c r="D23" s="140">
        <v>28.2</v>
      </c>
      <c r="E23" s="140">
        <v>26.7</v>
      </c>
      <c r="F23" s="140">
        <v>2.4</v>
      </c>
      <c r="G23" s="140">
        <v>29.2</v>
      </c>
      <c r="H23" s="231">
        <f>SUM(D23/G23)*100-100</f>
        <v>-3.4246575342465775</v>
      </c>
    </row>
    <row r="24" spans="1:8" ht="12.75">
      <c r="A24" s="95"/>
      <c r="B24" s="11"/>
      <c r="C24" s="8"/>
      <c r="D24" s="140"/>
      <c r="E24" s="140"/>
      <c r="F24" s="140"/>
      <c r="G24" s="140"/>
      <c r="H24" s="88" t="s">
        <v>4</v>
      </c>
    </row>
    <row r="25" spans="1:8" ht="12.75">
      <c r="A25" s="95">
        <v>15</v>
      </c>
      <c r="B25" s="11"/>
      <c r="C25" s="8" t="s">
        <v>62</v>
      </c>
      <c r="D25" s="140">
        <v>378.1</v>
      </c>
      <c r="E25" s="140">
        <v>293.9</v>
      </c>
      <c r="F25" s="140">
        <v>84.1</v>
      </c>
      <c r="G25" s="140">
        <v>394.3</v>
      </c>
      <c r="H25" s="231">
        <f>SUM(D25/G25)*100-100</f>
        <v>-4.1085467917829135</v>
      </c>
    </row>
    <row r="26" spans="1:8" ht="12.75">
      <c r="A26" s="95"/>
      <c r="B26" s="11"/>
      <c r="C26" s="8"/>
      <c r="D26" s="140"/>
      <c r="E26" s="140"/>
      <c r="F26" s="140"/>
      <c r="G26" s="140"/>
      <c r="H26" s="88" t="s">
        <v>4</v>
      </c>
    </row>
    <row r="27" spans="1:8" ht="12.75">
      <c r="A27" s="95">
        <v>19</v>
      </c>
      <c r="B27" s="11"/>
      <c r="C27" s="8" t="s">
        <v>66</v>
      </c>
      <c r="D27" s="140">
        <v>260</v>
      </c>
      <c r="E27" s="140">
        <v>159.3</v>
      </c>
      <c r="F27" s="140">
        <v>100.7</v>
      </c>
      <c r="G27" s="140">
        <v>188.2</v>
      </c>
      <c r="H27" s="230">
        <f>SUM(D27/G27)*100-100</f>
        <v>38.15090329436771</v>
      </c>
    </row>
    <row r="28" spans="1:8" ht="12.75">
      <c r="A28" s="95"/>
      <c r="B28" s="11"/>
      <c r="C28" s="8"/>
      <c r="D28" s="140"/>
      <c r="E28" s="140"/>
      <c r="F28" s="140"/>
      <c r="G28" s="140"/>
      <c r="H28" s="88" t="s">
        <v>4</v>
      </c>
    </row>
    <row r="29" spans="1:8" ht="12.75">
      <c r="A29" s="95">
        <v>18</v>
      </c>
      <c r="B29" s="11"/>
      <c r="C29" s="8" t="s">
        <v>63</v>
      </c>
      <c r="D29" s="140">
        <v>587.7</v>
      </c>
      <c r="E29" s="140">
        <v>258.4</v>
      </c>
      <c r="F29" s="140">
        <v>328.2</v>
      </c>
      <c r="G29" s="140">
        <v>408.4</v>
      </c>
      <c r="H29" s="230">
        <f>SUM(D29/G29)*100-100</f>
        <v>43.90303623898143</v>
      </c>
    </row>
    <row r="30" spans="1:8" ht="12.75">
      <c r="A30" s="95"/>
      <c r="B30" s="11"/>
      <c r="C30" s="8"/>
      <c r="D30" s="140"/>
      <c r="E30" s="140"/>
      <c r="F30" s="140"/>
      <c r="G30" s="140"/>
      <c r="H30" s="88" t="s">
        <v>4</v>
      </c>
    </row>
    <row r="31" spans="1:8" ht="12.75">
      <c r="A31" s="95">
        <v>19</v>
      </c>
      <c r="B31" s="11"/>
      <c r="C31" s="8" t="s">
        <v>64</v>
      </c>
      <c r="D31" s="140">
        <v>82.3</v>
      </c>
      <c r="E31" s="140">
        <v>50.2</v>
      </c>
      <c r="F31" s="140">
        <v>38.2</v>
      </c>
      <c r="G31" s="140">
        <v>75.8</v>
      </c>
      <c r="H31" s="230">
        <f>SUM(D31/G31)*100-100</f>
        <v>8.575197889182064</v>
      </c>
    </row>
    <row r="32" spans="1:8" ht="12.75">
      <c r="A32" s="95"/>
      <c r="B32" s="11"/>
      <c r="C32" s="8"/>
      <c r="D32" s="140"/>
      <c r="E32" s="140"/>
      <c r="F32" s="140"/>
      <c r="G32" s="140"/>
      <c r="H32" s="88" t="s">
        <v>4</v>
      </c>
    </row>
    <row r="33" spans="1:8" ht="12.75">
      <c r="A33" s="95">
        <v>16</v>
      </c>
      <c r="B33" s="11"/>
      <c r="C33" s="8" t="s">
        <v>65</v>
      </c>
      <c r="D33" s="140">
        <v>127.3</v>
      </c>
      <c r="E33" s="140">
        <v>126.5</v>
      </c>
      <c r="F33" s="140">
        <v>0.7</v>
      </c>
      <c r="G33" s="140">
        <v>136.8</v>
      </c>
      <c r="H33" s="231">
        <f>SUM(D33/G33)*100-100</f>
        <v>-6.944444444444457</v>
      </c>
    </row>
    <row r="34" spans="1:8" ht="12.75">
      <c r="A34" s="95"/>
      <c r="B34" s="11"/>
      <c r="C34" s="8"/>
      <c r="D34" s="140"/>
      <c r="E34" s="140"/>
      <c r="F34" s="140"/>
      <c r="G34" s="140"/>
      <c r="H34" s="88" t="s">
        <v>4</v>
      </c>
    </row>
    <row r="35" spans="1:8" ht="12.75">
      <c r="A35" s="4">
        <v>19</v>
      </c>
      <c r="B35" s="11"/>
      <c r="C35" s="8" t="s">
        <v>75</v>
      </c>
      <c r="D35" s="170" t="s">
        <v>137</v>
      </c>
      <c r="E35" s="170" t="s">
        <v>135</v>
      </c>
      <c r="F35" s="170" t="s">
        <v>135</v>
      </c>
      <c r="G35" s="140">
        <v>0.7</v>
      </c>
      <c r="H35" s="88" t="s">
        <v>139</v>
      </c>
    </row>
    <row r="36" spans="1:8" ht="12.75">
      <c r="A36" s="4"/>
      <c r="B36" s="11"/>
      <c r="C36" s="8"/>
      <c r="D36" s="140"/>
      <c r="E36" s="140"/>
      <c r="F36" s="140"/>
      <c r="G36" s="140"/>
      <c r="H36" s="88" t="s">
        <v>4</v>
      </c>
    </row>
    <row r="37" spans="1:8" ht="14.25">
      <c r="A37" s="4">
        <v>14</v>
      </c>
      <c r="B37" s="11"/>
      <c r="C37" s="8" t="s">
        <v>132</v>
      </c>
      <c r="D37" s="180">
        <v>85.4</v>
      </c>
      <c r="E37" s="142">
        <v>85.4</v>
      </c>
      <c r="F37" s="170" t="s">
        <v>135</v>
      </c>
      <c r="G37" s="142">
        <v>28.6</v>
      </c>
      <c r="H37" s="88" t="s">
        <v>139</v>
      </c>
    </row>
    <row r="38" spans="1:8" ht="12.75">
      <c r="A38" s="4"/>
      <c r="B38" s="11"/>
      <c r="C38" s="8"/>
      <c r="D38" s="142"/>
      <c r="E38" s="142"/>
      <c r="F38" s="142"/>
      <c r="G38" s="142"/>
      <c r="H38" s="88" t="s">
        <v>4</v>
      </c>
    </row>
    <row r="39" spans="1:8" ht="12.75">
      <c r="A39" s="4" t="s">
        <v>91</v>
      </c>
      <c r="B39" s="11"/>
      <c r="C39" s="8" t="s">
        <v>92</v>
      </c>
      <c r="D39" s="170" t="s">
        <v>137</v>
      </c>
      <c r="E39" s="170" t="s">
        <v>135</v>
      </c>
      <c r="F39" s="170" t="s">
        <v>135</v>
      </c>
      <c r="G39" s="170" t="s">
        <v>136</v>
      </c>
      <c r="H39" s="88" t="s">
        <v>139</v>
      </c>
    </row>
    <row r="40" spans="1:8" ht="12.75">
      <c r="A40" s="92" t="s">
        <v>4</v>
      </c>
      <c r="B40" s="15"/>
      <c r="C40" s="13"/>
      <c r="D40" s="143"/>
      <c r="E40" s="143"/>
      <c r="F40" s="144"/>
      <c r="G40" s="144"/>
      <c r="H40" s="178" t="s">
        <v>4</v>
      </c>
    </row>
    <row r="41" spans="2:8" s="66" customFormat="1" ht="19.5" customHeight="1">
      <c r="B41" s="105"/>
      <c r="C41" s="106" t="s">
        <v>18</v>
      </c>
      <c r="D41" s="228">
        <v>5134.1</v>
      </c>
      <c r="E41" s="228">
        <v>1807.3</v>
      </c>
      <c r="F41" s="228">
        <v>3326.8</v>
      </c>
      <c r="G41" s="228">
        <v>3875.1</v>
      </c>
      <c r="H41" s="229">
        <f>SUM(D41/G41)*100-100</f>
        <v>32.48948414234471</v>
      </c>
    </row>
    <row r="42" spans="1:7" s="66" customFormat="1" ht="19.5" customHeight="1">
      <c r="A42" s="66" t="s">
        <v>133</v>
      </c>
      <c r="B42" s="122"/>
      <c r="C42" s="122"/>
      <c r="D42" s="124"/>
      <c r="E42" s="124"/>
      <c r="F42" s="124"/>
      <c r="G42" s="124"/>
    </row>
    <row r="43" spans="1:7" s="65" customFormat="1" ht="19.5" customHeight="1">
      <c r="A43" s="164" t="s">
        <v>138</v>
      </c>
      <c r="B43" s="162"/>
      <c r="C43" s="162"/>
      <c r="D43" s="163"/>
      <c r="E43" s="163"/>
      <c r="F43" s="163"/>
      <c r="G43" s="163"/>
    </row>
    <row r="44" spans="2:7" s="66" customFormat="1" ht="19.5" customHeight="1">
      <c r="B44" s="122"/>
      <c r="C44" s="122"/>
      <c r="D44" s="124"/>
      <c r="E44" s="124"/>
      <c r="F44" s="124"/>
      <c r="G44" s="124"/>
    </row>
    <row r="45" ht="19.5" customHeight="1">
      <c r="K45" s="2" t="s">
        <v>25</v>
      </c>
    </row>
    <row r="46" ht="22.5" customHeight="1"/>
    <row r="47" ht="18" customHeight="1"/>
    <row r="48" ht="12.75">
      <c r="H48" s="2">
        <v>3</v>
      </c>
    </row>
  </sheetData>
  <mergeCells count="4">
    <mergeCell ref="D3:F3"/>
    <mergeCell ref="B4:C4"/>
    <mergeCell ref="D5:G5"/>
    <mergeCell ref="H3:H5"/>
  </mergeCells>
  <printOptions/>
  <pageMargins left="0.5511811023622047" right="0.35433070866141736" top="0.82" bottom="0.4330708661417323" header="0.5118110236220472" footer="0.27559055118110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K50"/>
  <sheetViews>
    <sheetView workbookViewId="0" topLeftCell="A1">
      <selection activeCell="K1" sqref="K1"/>
    </sheetView>
  </sheetViews>
  <sheetFormatPr defaultColWidth="11.421875" defaultRowHeight="12.75"/>
  <cols>
    <col min="1" max="1" width="4.57421875" style="2" customWidth="1"/>
    <col min="2" max="2" width="26.140625" style="2" customWidth="1"/>
    <col min="3" max="3" width="7.28125" style="2" customWidth="1"/>
    <col min="4" max="4" width="9.00390625" style="2" bestFit="1" customWidth="1"/>
    <col min="5" max="5" width="7.28125" style="2" customWidth="1"/>
    <col min="6" max="6" width="9.00390625" style="2" bestFit="1" customWidth="1"/>
    <col min="7" max="7" width="7.28125" style="2" customWidth="1"/>
    <col min="8" max="8" width="9.00390625" style="2" bestFit="1" customWidth="1"/>
    <col min="9" max="9" width="7.28125" style="2" customWidth="1"/>
    <col min="10" max="10" width="9.00390625" style="2" customWidth="1"/>
    <col min="11" max="11" width="9.7109375" style="2" bestFit="1" customWidth="1"/>
    <col min="12" max="16384" width="11.421875" style="2" customWidth="1"/>
  </cols>
  <sheetData>
    <row r="1" spans="1:8" s="36" customFormat="1" ht="12.75">
      <c r="A1" s="161" t="s">
        <v>89</v>
      </c>
      <c r="C1" s="72"/>
      <c r="D1" s="72"/>
      <c r="E1" s="72"/>
      <c r="F1" s="72"/>
      <c r="G1" s="72"/>
      <c r="H1" s="72"/>
    </row>
    <row r="2" spans="2:8" ht="15" customHeight="1">
      <c r="B2" s="91"/>
      <c r="C2" s="53"/>
      <c r="D2" s="53"/>
      <c r="E2" s="53"/>
      <c r="F2" s="53"/>
      <c r="G2" s="51"/>
      <c r="H2" s="51"/>
    </row>
    <row r="3" spans="1:10" ht="27" customHeight="1">
      <c r="A3" s="277" t="s">
        <v>48</v>
      </c>
      <c r="B3" s="299"/>
      <c r="C3" s="275">
        <v>2007</v>
      </c>
      <c r="D3" s="276"/>
      <c r="E3" s="276"/>
      <c r="F3" s="276"/>
      <c r="G3" s="275">
        <v>2006</v>
      </c>
      <c r="H3" s="276"/>
      <c r="I3" s="276"/>
      <c r="J3" s="276"/>
    </row>
    <row r="4" spans="1:10" ht="27" customHeight="1">
      <c r="A4" s="300"/>
      <c r="B4" s="288"/>
      <c r="C4" s="275" t="s">
        <v>51</v>
      </c>
      <c r="D4" s="295"/>
      <c r="E4" s="275" t="s">
        <v>52</v>
      </c>
      <c r="F4" s="276"/>
      <c r="G4" s="275" t="s">
        <v>51</v>
      </c>
      <c r="H4" s="295"/>
      <c r="I4" s="275" t="s">
        <v>52</v>
      </c>
      <c r="J4" s="276"/>
    </row>
    <row r="5" spans="1:11" ht="19.5" customHeight="1">
      <c r="A5" s="300"/>
      <c r="B5" s="288"/>
      <c r="C5" s="9"/>
      <c r="D5" s="296" t="s">
        <v>96</v>
      </c>
      <c r="E5" s="9"/>
      <c r="F5" s="296" t="s">
        <v>96</v>
      </c>
      <c r="G5" s="9"/>
      <c r="H5" s="296" t="s">
        <v>96</v>
      </c>
      <c r="I5" s="9"/>
      <c r="J5" s="292" t="s">
        <v>96</v>
      </c>
      <c r="K5" s="7"/>
    </row>
    <row r="6" spans="1:11" ht="19.5" customHeight="1">
      <c r="A6" s="300"/>
      <c r="B6" s="288"/>
      <c r="C6" s="93" t="s">
        <v>53</v>
      </c>
      <c r="D6" s="297"/>
      <c r="E6" s="93" t="s">
        <v>53</v>
      </c>
      <c r="F6" s="297"/>
      <c r="G6" s="93" t="s">
        <v>53</v>
      </c>
      <c r="H6" s="297"/>
      <c r="I6" s="93" t="s">
        <v>53</v>
      </c>
      <c r="J6" s="293"/>
      <c r="K6" s="7"/>
    </row>
    <row r="7" spans="1:11" ht="18.75" customHeight="1">
      <c r="A7" s="301"/>
      <c r="B7" s="302"/>
      <c r="C7" s="14"/>
      <c r="D7" s="298"/>
      <c r="E7" s="14"/>
      <c r="F7" s="298"/>
      <c r="G7" s="14"/>
      <c r="H7" s="298"/>
      <c r="I7" s="14"/>
      <c r="J7" s="294"/>
      <c r="K7" s="7"/>
    </row>
    <row r="8" spans="2:11" ht="17.25" customHeight="1">
      <c r="B8" s="99"/>
      <c r="C8" s="117"/>
      <c r="D8" s="9"/>
      <c r="E8" s="117"/>
      <c r="F8" s="9"/>
      <c r="G8" s="117"/>
      <c r="H8" s="9"/>
      <c r="I8" s="117"/>
      <c r="J8" s="9"/>
      <c r="K8" s="7"/>
    </row>
    <row r="9" spans="2:10" ht="12.75">
      <c r="B9" s="8" t="s">
        <v>94</v>
      </c>
      <c r="C9" s="147">
        <v>92</v>
      </c>
      <c r="D9" s="89">
        <v>111</v>
      </c>
      <c r="E9" s="147">
        <v>92</v>
      </c>
      <c r="F9" s="89">
        <v>111</v>
      </c>
      <c r="G9" s="147">
        <v>126</v>
      </c>
      <c r="H9" s="89">
        <v>137</v>
      </c>
      <c r="I9" s="147">
        <v>126</v>
      </c>
      <c r="J9" s="89">
        <v>137</v>
      </c>
    </row>
    <row r="10" spans="2:10" ht="12.75">
      <c r="B10" s="8"/>
      <c r="C10" s="147"/>
      <c r="D10" s="89"/>
      <c r="E10" s="147"/>
      <c r="F10" s="89"/>
      <c r="G10" s="147"/>
      <c r="H10" s="89"/>
      <c r="I10" s="147"/>
      <c r="J10" s="89"/>
    </row>
    <row r="11" spans="2:10" ht="12.75">
      <c r="B11" s="8" t="s">
        <v>61</v>
      </c>
      <c r="C11" s="147">
        <v>2754</v>
      </c>
      <c r="D11" s="89">
        <v>4087</v>
      </c>
      <c r="E11" s="147">
        <v>2765</v>
      </c>
      <c r="F11" s="89">
        <v>4101</v>
      </c>
      <c r="G11" s="147">
        <v>2253</v>
      </c>
      <c r="H11" s="89">
        <v>2799</v>
      </c>
      <c r="I11" s="147">
        <v>2265</v>
      </c>
      <c r="J11" s="89">
        <v>2795</v>
      </c>
    </row>
    <row r="12" spans="2:10" ht="12.75">
      <c r="B12" s="8"/>
      <c r="C12" s="147"/>
      <c r="D12" s="89"/>
      <c r="E12" s="147"/>
      <c r="F12" s="89"/>
      <c r="G12" s="147"/>
      <c r="H12" s="89"/>
      <c r="I12" s="147"/>
      <c r="J12" s="89"/>
    </row>
    <row r="13" spans="2:10" ht="12.75">
      <c r="B13" s="8" t="s">
        <v>68</v>
      </c>
      <c r="C13" s="147">
        <v>5</v>
      </c>
      <c r="D13" s="89">
        <v>4</v>
      </c>
      <c r="E13" s="147">
        <v>5</v>
      </c>
      <c r="F13" s="89">
        <v>4</v>
      </c>
      <c r="G13" s="147">
        <v>3</v>
      </c>
      <c r="H13" s="89">
        <v>1</v>
      </c>
      <c r="I13" s="147">
        <v>3</v>
      </c>
      <c r="J13" s="89">
        <v>1</v>
      </c>
    </row>
    <row r="14" spans="2:10" ht="12.75">
      <c r="B14" s="8"/>
      <c r="C14" s="147"/>
      <c r="D14" s="89"/>
      <c r="E14" s="147"/>
      <c r="F14" s="89"/>
      <c r="G14" s="147"/>
      <c r="H14" s="89"/>
      <c r="I14" s="147"/>
      <c r="J14" s="89"/>
    </row>
    <row r="15" spans="2:10" ht="12.75">
      <c r="B15" s="8" t="s">
        <v>69</v>
      </c>
      <c r="C15" s="147">
        <v>106</v>
      </c>
      <c r="D15" s="89">
        <v>112</v>
      </c>
      <c r="E15" s="147">
        <v>106</v>
      </c>
      <c r="F15" s="89">
        <v>112</v>
      </c>
      <c r="G15" s="147">
        <v>106</v>
      </c>
      <c r="H15" s="89">
        <v>111</v>
      </c>
      <c r="I15" s="147">
        <v>106</v>
      </c>
      <c r="J15" s="89">
        <v>111</v>
      </c>
    </row>
    <row r="16" spans="2:10" ht="12.75">
      <c r="B16" s="8"/>
      <c r="C16" s="147"/>
      <c r="D16" s="89"/>
      <c r="E16" s="147"/>
      <c r="F16" s="89"/>
      <c r="G16" s="147"/>
      <c r="H16" s="89"/>
      <c r="I16" s="147"/>
      <c r="J16" s="89"/>
    </row>
    <row r="17" spans="2:10" ht="12.75">
      <c r="B17" s="8" t="s">
        <v>70</v>
      </c>
      <c r="C17" s="147">
        <v>79</v>
      </c>
      <c r="D17" s="89">
        <v>78</v>
      </c>
      <c r="E17" s="147">
        <v>79</v>
      </c>
      <c r="F17" s="89">
        <v>78</v>
      </c>
      <c r="G17" s="147">
        <v>136</v>
      </c>
      <c r="H17" s="89">
        <v>122</v>
      </c>
      <c r="I17" s="147">
        <v>136</v>
      </c>
      <c r="J17" s="89">
        <v>122</v>
      </c>
    </row>
    <row r="18" spans="2:10" ht="12.75">
      <c r="B18" s="8"/>
      <c r="C18" s="147"/>
      <c r="D18" s="89"/>
      <c r="E18" s="147"/>
      <c r="F18" s="89"/>
      <c r="G18" s="147"/>
      <c r="H18" s="89"/>
      <c r="I18" s="147"/>
      <c r="J18" s="89"/>
    </row>
    <row r="19" spans="2:10" ht="12.75">
      <c r="B19" s="8" t="s">
        <v>71</v>
      </c>
      <c r="C19" s="147">
        <v>42</v>
      </c>
      <c r="D19" s="89">
        <v>47</v>
      </c>
      <c r="E19" s="147">
        <v>42</v>
      </c>
      <c r="F19" s="89">
        <v>47</v>
      </c>
      <c r="G19" s="147">
        <v>32</v>
      </c>
      <c r="H19" s="89">
        <v>27</v>
      </c>
      <c r="I19" s="147">
        <v>32</v>
      </c>
      <c r="J19" s="89">
        <v>27</v>
      </c>
    </row>
    <row r="20" spans="2:10" ht="12.75">
      <c r="B20" s="8"/>
      <c r="C20" s="147"/>
      <c r="D20" s="89"/>
      <c r="E20" s="147"/>
      <c r="F20" s="89"/>
      <c r="G20" s="147"/>
      <c r="H20" s="89"/>
      <c r="I20" s="147"/>
      <c r="J20" s="89"/>
    </row>
    <row r="21" spans="2:10" ht="12.75">
      <c r="B21" s="8" t="s">
        <v>72</v>
      </c>
      <c r="C21" s="147">
        <v>49</v>
      </c>
      <c r="D21" s="89">
        <v>50</v>
      </c>
      <c r="E21" s="147">
        <v>51</v>
      </c>
      <c r="F21" s="89">
        <v>51</v>
      </c>
      <c r="G21" s="147">
        <v>51</v>
      </c>
      <c r="H21" s="89">
        <v>39</v>
      </c>
      <c r="I21" s="147">
        <v>51</v>
      </c>
      <c r="J21" s="89">
        <v>39</v>
      </c>
    </row>
    <row r="22" spans="2:10" ht="12.75">
      <c r="B22" s="8"/>
      <c r="C22" s="147"/>
      <c r="D22" s="89"/>
      <c r="E22" s="147"/>
      <c r="F22" s="89"/>
      <c r="G22" s="147"/>
      <c r="H22" s="89"/>
      <c r="I22" s="147"/>
      <c r="J22" s="89"/>
    </row>
    <row r="23" spans="2:10" ht="12.75">
      <c r="B23" s="8" t="s">
        <v>73</v>
      </c>
      <c r="C23" s="147">
        <v>14</v>
      </c>
      <c r="D23" s="89">
        <v>13</v>
      </c>
      <c r="E23" s="147">
        <v>14</v>
      </c>
      <c r="F23" s="89">
        <v>13</v>
      </c>
      <c r="G23" s="147">
        <v>16</v>
      </c>
      <c r="H23" s="89">
        <v>13</v>
      </c>
      <c r="I23" s="147">
        <v>16</v>
      </c>
      <c r="J23" s="89">
        <v>13</v>
      </c>
    </row>
    <row r="24" spans="2:10" ht="12.75">
      <c r="B24" s="8"/>
      <c r="C24" s="147"/>
      <c r="D24" s="89"/>
      <c r="E24" s="147"/>
      <c r="F24" s="89"/>
      <c r="G24" s="147"/>
      <c r="H24" s="89"/>
      <c r="I24" s="147"/>
      <c r="J24" s="89"/>
    </row>
    <row r="25" spans="2:10" ht="12.75">
      <c r="B25" s="8" t="s">
        <v>74</v>
      </c>
      <c r="C25" s="147">
        <v>32</v>
      </c>
      <c r="D25" s="89">
        <v>36</v>
      </c>
      <c r="E25" s="147">
        <v>32</v>
      </c>
      <c r="F25" s="89">
        <v>36</v>
      </c>
      <c r="G25" s="147">
        <v>33</v>
      </c>
      <c r="H25" s="89">
        <v>36</v>
      </c>
      <c r="I25" s="147">
        <v>33</v>
      </c>
      <c r="J25" s="89">
        <v>36</v>
      </c>
    </row>
    <row r="26" spans="2:10" ht="12.75">
      <c r="B26" s="8"/>
      <c r="C26" s="147"/>
      <c r="D26" s="89"/>
      <c r="E26" s="147"/>
      <c r="F26" s="89"/>
      <c r="G26" s="147"/>
      <c r="H26" s="89"/>
      <c r="I26" s="147"/>
      <c r="J26" s="89"/>
    </row>
    <row r="27" spans="2:10" ht="12.75">
      <c r="B27" s="8" t="s">
        <v>62</v>
      </c>
      <c r="C27" s="147">
        <v>316</v>
      </c>
      <c r="D27" s="89">
        <v>429</v>
      </c>
      <c r="E27" s="147">
        <v>312</v>
      </c>
      <c r="F27" s="89">
        <v>416</v>
      </c>
      <c r="G27" s="147">
        <v>376</v>
      </c>
      <c r="H27" s="89">
        <v>431</v>
      </c>
      <c r="I27" s="147">
        <v>378</v>
      </c>
      <c r="J27" s="89">
        <v>441</v>
      </c>
    </row>
    <row r="28" spans="2:10" ht="12.75">
      <c r="B28" s="8"/>
      <c r="C28" s="147"/>
      <c r="D28" s="89"/>
      <c r="E28" s="147"/>
      <c r="F28" s="89"/>
      <c r="G28" s="147"/>
      <c r="H28" s="89"/>
      <c r="I28" s="147"/>
      <c r="J28" s="89"/>
    </row>
    <row r="29" spans="2:10" ht="12.75">
      <c r="B29" s="8" t="s">
        <v>66</v>
      </c>
      <c r="C29" s="147">
        <v>356</v>
      </c>
      <c r="D29" s="89">
        <v>341</v>
      </c>
      <c r="E29" s="147">
        <v>356</v>
      </c>
      <c r="F29" s="89">
        <v>341</v>
      </c>
      <c r="G29" s="147">
        <v>277</v>
      </c>
      <c r="H29" s="89">
        <v>230</v>
      </c>
      <c r="I29" s="147">
        <v>283</v>
      </c>
      <c r="J29" s="89">
        <v>232</v>
      </c>
    </row>
    <row r="30" spans="2:10" ht="12.75">
      <c r="B30" s="8"/>
      <c r="C30" s="147"/>
      <c r="D30" s="89"/>
      <c r="E30" s="147"/>
      <c r="F30" s="89"/>
      <c r="G30" s="147"/>
      <c r="H30" s="89"/>
      <c r="I30" s="147"/>
      <c r="J30" s="89"/>
    </row>
    <row r="31" spans="2:10" ht="12.75">
      <c r="B31" s="8" t="s">
        <v>63</v>
      </c>
      <c r="C31" s="147">
        <v>714</v>
      </c>
      <c r="D31" s="89">
        <v>705</v>
      </c>
      <c r="E31" s="147">
        <v>710</v>
      </c>
      <c r="F31" s="89">
        <v>700</v>
      </c>
      <c r="G31" s="147">
        <v>503</v>
      </c>
      <c r="H31" s="89">
        <v>476</v>
      </c>
      <c r="I31" s="147">
        <v>500</v>
      </c>
      <c r="J31" s="89">
        <v>474</v>
      </c>
    </row>
    <row r="32" spans="2:10" ht="12.75">
      <c r="B32" s="8"/>
      <c r="C32" s="147"/>
      <c r="D32" s="89"/>
      <c r="E32" s="147"/>
      <c r="F32" s="89"/>
      <c r="G32" s="147"/>
      <c r="H32" s="89"/>
      <c r="I32" s="147"/>
      <c r="J32" s="89"/>
    </row>
    <row r="33" spans="2:10" ht="12.75">
      <c r="B33" s="8" t="s">
        <v>64</v>
      </c>
      <c r="C33" s="147">
        <v>126</v>
      </c>
      <c r="D33" s="89">
        <v>107</v>
      </c>
      <c r="E33" s="147">
        <v>126</v>
      </c>
      <c r="F33" s="89">
        <v>107</v>
      </c>
      <c r="G33" s="147">
        <v>124</v>
      </c>
      <c r="H33" s="89">
        <v>101</v>
      </c>
      <c r="I33" s="147">
        <v>124</v>
      </c>
      <c r="J33" s="89">
        <v>101</v>
      </c>
    </row>
    <row r="34" spans="2:10" ht="12.75">
      <c r="B34" s="8"/>
      <c r="C34" s="147"/>
      <c r="D34" s="89"/>
      <c r="E34" s="147"/>
      <c r="F34" s="89"/>
      <c r="G34" s="147"/>
      <c r="H34" s="89"/>
      <c r="I34" s="147"/>
      <c r="J34" s="89"/>
    </row>
    <row r="35" spans="2:10" ht="12.75">
      <c r="B35" s="8" t="s">
        <v>65</v>
      </c>
      <c r="C35" s="147">
        <v>176</v>
      </c>
      <c r="D35" s="89">
        <v>160</v>
      </c>
      <c r="E35" s="147">
        <v>172</v>
      </c>
      <c r="F35" s="89">
        <v>157</v>
      </c>
      <c r="G35" s="147">
        <v>224</v>
      </c>
      <c r="H35" s="89">
        <v>170</v>
      </c>
      <c r="I35" s="147">
        <v>224</v>
      </c>
      <c r="J35" s="89">
        <v>170</v>
      </c>
    </row>
    <row r="36" spans="2:10" ht="12.75">
      <c r="B36" s="8"/>
      <c r="C36" s="147"/>
      <c r="D36" s="89"/>
      <c r="E36" s="147"/>
      <c r="F36" s="89"/>
      <c r="G36" s="147"/>
      <c r="H36" s="89"/>
      <c r="I36" s="147"/>
      <c r="J36" s="89"/>
    </row>
    <row r="37" spans="2:10" ht="12.75">
      <c r="B37" s="8" t="s">
        <v>75</v>
      </c>
      <c r="C37" s="89">
        <v>0</v>
      </c>
      <c r="D37" s="89">
        <v>0</v>
      </c>
      <c r="E37" s="165">
        <v>0</v>
      </c>
      <c r="F37" s="89">
        <v>0</v>
      </c>
      <c r="G37" s="147">
        <v>1</v>
      </c>
      <c r="H37" s="89">
        <v>1</v>
      </c>
      <c r="I37" s="147">
        <v>1</v>
      </c>
      <c r="J37" s="89">
        <v>1</v>
      </c>
    </row>
    <row r="38" spans="2:10" ht="12.75">
      <c r="B38" s="8"/>
      <c r="C38" s="147"/>
      <c r="D38" s="89"/>
      <c r="E38" s="147"/>
      <c r="F38" s="89"/>
      <c r="G38" s="147"/>
      <c r="H38" s="89"/>
      <c r="I38" s="147"/>
      <c r="J38" s="89"/>
    </row>
    <row r="39" spans="2:10" s="7" customFormat="1" ht="14.25">
      <c r="B39" s="8" t="s">
        <v>142</v>
      </c>
      <c r="C39" s="147">
        <v>128</v>
      </c>
      <c r="D39" s="89">
        <v>106</v>
      </c>
      <c r="E39" s="165">
        <v>128</v>
      </c>
      <c r="F39" s="89">
        <v>106</v>
      </c>
      <c r="G39" s="147">
        <v>63</v>
      </c>
      <c r="H39" s="89">
        <v>36</v>
      </c>
      <c r="I39" s="165">
        <v>63</v>
      </c>
      <c r="J39" s="89">
        <v>36</v>
      </c>
    </row>
    <row r="40" spans="2:10" ht="12.75">
      <c r="B40" s="8"/>
      <c r="C40" s="147"/>
      <c r="D40" s="89"/>
      <c r="E40" s="147"/>
      <c r="F40" s="89"/>
      <c r="G40" s="147"/>
      <c r="H40" s="89"/>
      <c r="I40" s="147"/>
      <c r="J40" s="89"/>
    </row>
    <row r="41" spans="2:10" s="7" customFormat="1" ht="12.75">
      <c r="B41" s="8" t="s">
        <v>92</v>
      </c>
      <c r="C41" s="89">
        <v>0</v>
      </c>
      <c r="D41" s="89">
        <v>0</v>
      </c>
      <c r="E41" s="165">
        <v>0</v>
      </c>
      <c r="F41" s="89">
        <v>0</v>
      </c>
      <c r="G41" s="89">
        <v>0</v>
      </c>
      <c r="H41" s="89">
        <v>0</v>
      </c>
      <c r="I41" s="165">
        <v>0</v>
      </c>
      <c r="J41" s="89">
        <v>0</v>
      </c>
    </row>
    <row r="42" spans="1:10" ht="12.75">
      <c r="A42" s="12"/>
      <c r="B42" s="13"/>
      <c r="C42" s="148"/>
      <c r="D42" s="146"/>
      <c r="E42" s="149"/>
      <c r="F42" s="146"/>
      <c r="G42" s="148"/>
      <c r="H42" s="146"/>
      <c r="I42" s="149"/>
      <c r="J42" s="146"/>
    </row>
    <row r="43" spans="2:10" s="66" customFormat="1" ht="18.75" customHeight="1">
      <c r="B43" s="167" t="s">
        <v>18</v>
      </c>
      <c r="C43" s="168">
        <v>4989</v>
      </c>
      <c r="D43" s="169">
        <v>6385</v>
      </c>
      <c r="E43" s="169">
        <v>4990</v>
      </c>
      <c r="F43" s="169">
        <v>6378</v>
      </c>
      <c r="G43" s="168">
        <v>4324</v>
      </c>
      <c r="H43" s="169">
        <v>4729</v>
      </c>
      <c r="I43" s="169">
        <v>4341</v>
      </c>
      <c r="J43" s="169">
        <v>4735</v>
      </c>
    </row>
    <row r="44" spans="1:10" s="65" customFormat="1" ht="14.25" customHeight="1">
      <c r="A44" s="65" t="s">
        <v>140</v>
      </c>
      <c r="B44" s="125"/>
      <c r="H44" s="126"/>
      <c r="I44" s="126"/>
      <c r="J44" s="126"/>
    </row>
    <row r="45" spans="1:10" s="65" customFormat="1" ht="18.75" customHeight="1">
      <c r="A45" s="164" t="s">
        <v>138</v>
      </c>
      <c r="B45" s="125"/>
      <c r="C45" s="126"/>
      <c r="D45" s="126"/>
      <c r="E45" s="126"/>
      <c r="F45" s="126"/>
      <c r="G45" s="126"/>
      <c r="H45" s="126"/>
      <c r="I45" s="126"/>
      <c r="J45" s="126"/>
    </row>
    <row r="46" spans="1:2" ht="22.5" customHeight="1">
      <c r="A46" s="164" t="s">
        <v>4</v>
      </c>
      <c r="B46" s="7"/>
    </row>
    <row r="47" ht="18" customHeight="1">
      <c r="B47" s="7"/>
    </row>
    <row r="50" ht="12.75">
      <c r="A50" s="2">
        <v>4</v>
      </c>
    </row>
  </sheetData>
  <mergeCells count="11">
    <mergeCell ref="A3:B7"/>
    <mergeCell ref="C4:D4"/>
    <mergeCell ref="C3:F3"/>
    <mergeCell ref="E4:F4"/>
    <mergeCell ref="G3:J3"/>
    <mergeCell ref="G4:H4"/>
    <mergeCell ref="I4:J4"/>
    <mergeCell ref="D5:D7"/>
    <mergeCell ref="F5:F7"/>
    <mergeCell ref="H5:H7"/>
    <mergeCell ref="J5:J7"/>
  </mergeCells>
  <printOptions/>
  <pageMargins left="0.5511811023622047" right="0.35433070866141736" top="0.6692913385826772" bottom="0.4330708661417323" header="0.5118110236220472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51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2" width="11.421875" style="2" customWidth="1"/>
    <col min="3" max="7" width="11.7109375" style="2" customWidth="1"/>
    <col min="8" max="8" width="2.57421875" style="2" customWidth="1"/>
    <col min="9" max="16384" width="11.421875" style="2" customWidth="1"/>
  </cols>
  <sheetData>
    <row r="1" ht="12.75">
      <c r="A1" s="157" t="s">
        <v>95</v>
      </c>
    </row>
    <row r="2" spans="1:7" ht="12.75">
      <c r="A2" s="175" t="s">
        <v>4</v>
      </c>
      <c r="B2" s="176"/>
      <c r="C2" s="176"/>
      <c r="D2" s="176"/>
      <c r="E2" s="176"/>
      <c r="F2" s="176"/>
      <c r="G2" s="176"/>
    </row>
    <row r="3" spans="1:7" ht="17.25" customHeight="1">
      <c r="A3" s="299" t="s">
        <v>56</v>
      </c>
      <c r="B3" s="296" t="s">
        <v>143</v>
      </c>
      <c r="C3" s="275" t="s">
        <v>54</v>
      </c>
      <c r="D3" s="276"/>
      <c r="E3" s="276"/>
      <c r="F3" s="276"/>
      <c r="G3" s="276"/>
    </row>
    <row r="4" spans="1:7" ht="17.25" customHeight="1">
      <c r="A4" s="303"/>
      <c r="B4" s="297"/>
      <c r="C4" s="296" t="s">
        <v>144</v>
      </c>
      <c r="D4" s="292" t="s">
        <v>145</v>
      </c>
      <c r="E4" s="307"/>
      <c r="F4" s="304" t="s">
        <v>55</v>
      </c>
      <c r="G4" s="278"/>
    </row>
    <row r="5" spans="1:7" ht="17.25" customHeight="1">
      <c r="A5" s="303"/>
      <c r="B5" s="297"/>
      <c r="C5" s="297"/>
      <c r="D5" s="293"/>
      <c r="E5" s="308"/>
      <c r="F5" s="305"/>
      <c r="G5" s="306"/>
    </row>
    <row r="6" spans="1:7" ht="17.25" customHeight="1">
      <c r="A6" s="303"/>
      <c r="B6" s="297"/>
      <c r="C6" s="298"/>
      <c r="D6" s="294"/>
      <c r="E6" s="309"/>
      <c r="F6" s="271"/>
      <c r="G6" s="279"/>
    </row>
    <row r="7" spans="1:7" ht="17.25" customHeight="1">
      <c r="A7" s="303"/>
      <c r="B7" s="298"/>
      <c r="C7" s="100" t="s">
        <v>99</v>
      </c>
      <c r="D7" s="100" t="s">
        <v>58</v>
      </c>
      <c r="E7" s="100" t="s">
        <v>57</v>
      </c>
      <c r="F7" s="100" t="s">
        <v>58</v>
      </c>
      <c r="G7" s="100" t="s">
        <v>57</v>
      </c>
    </row>
    <row r="8" spans="1:7" ht="17.25" customHeight="1">
      <c r="A8" s="234"/>
      <c r="B8" s="275" t="s">
        <v>67</v>
      </c>
      <c r="C8" s="276"/>
      <c r="D8" s="276"/>
      <c r="E8" s="276"/>
      <c r="F8" s="276"/>
      <c r="G8" s="276"/>
    </row>
    <row r="9" spans="2:7" s="7" customFormat="1" ht="3" customHeight="1">
      <c r="B9" s="11"/>
      <c r="C9" s="94"/>
      <c r="D9" s="94"/>
      <c r="E9" s="94"/>
      <c r="F9" s="94"/>
      <c r="G9" s="94"/>
    </row>
    <row r="10" spans="1:7" ht="17.25" customHeight="1">
      <c r="A10" s="95">
        <v>1980</v>
      </c>
      <c r="B10" s="158">
        <f aca="true" t="shared" si="0" ref="B10:B30">SUM(C10:G10)</f>
        <v>4475</v>
      </c>
      <c r="C10" s="159">
        <v>444</v>
      </c>
      <c r="D10" s="159">
        <v>1949</v>
      </c>
      <c r="E10" s="159">
        <v>2037</v>
      </c>
      <c r="F10" s="159">
        <v>32</v>
      </c>
      <c r="G10" s="159">
        <v>13</v>
      </c>
    </row>
    <row r="11" spans="1:7" ht="15.75" customHeight="1">
      <c r="A11" s="95">
        <v>1981</v>
      </c>
      <c r="B11" s="158">
        <f t="shared" si="0"/>
        <v>4305</v>
      </c>
      <c r="C11" s="159">
        <v>351</v>
      </c>
      <c r="D11" s="159">
        <v>1952</v>
      </c>
      <c r="E11" s="159">
        <v>1902</v>
      </c>
      <c r="F11" s="159">
        <v>83</v>
      </c>
      <c r="G11" s="159">
        <v>17</v>
      </c>
    </row>
    <row r="12" spans="1:7" ht="15.75" customHeight="1">
      <c r="A12" s="95">
        <v>1982</v>
      </c>
      <c r="B12" s="158">
        <f t="shared" si="0"/>
        <v>3413</v>
      </c>
      <c r="C12" s="159">
        <v>264</v>
      </c>
      <c r="D12" s="159">
        <v>1613</v>
      </c>
      <c r="E12" s="159">
        <v>1432</v>
      </c>
      <c r="F12" s="159">
        <v>86</v>
      </c>
      <c r="G12" s="159">
        <v>18</v>
      </c>
    </row>
    <row r="13" spans="1:10" ht="15.75" customHeight="1">
      <c r="A13" s="95">
        <v>1983</v>
      </c>
      <c r="B13" s="158">
        <f t="shared" si="0"/>
        <v>3223</v>
      </c>
      <c r="C13" s="159">
        <v>214</v>
      </c>
      <c r="D13" s="159">
        <v>1374</v>
      </c>
      <c r="E13" s="159">
        <v>1523</v>
      </c>
      <c r="F13" s="159">
        <v>71</v>
      </c>
      <c r="G13" s="159">
        <v>41</v>
      </c>
      <c r="J13" s="2" t="s">
        <v>4</v>
      </c>
    </row>
    <row r="14" spans="1:7" ht="15.75" customHeight="1">
      <c r="A14" s="95">
        <v>1984</v>
      </c>
      <c r="B14" s="158">
        <f>SUM(C14:G14)</f>
        <v>3273</v>
      </c>
      <c r="C14" s="159">
        <v>243</v>
      </c>
      <c r="D14" s="159">
        <v>1297</v>
      </c>
      <c r="E14" s="159">
        <v>1497</v>
      </c>
      <c r="F14" s="159">
        <v>142</v>
      </c>
      <c r="G14" s="159">
        <v>94</v>
      </c>
    </row>
    <row r="15" spans="1:7" ht="8.25" customHeight="1">
      <c r="A15" s="95"/>
      <c r="B15" s="158"/>
      <c r="C15" s="159"/>
      <c r="D15" s="159"/>
      <c r="E15" s="159"/>
      <c r="F15" s="159"/>
      <c r="G15" s="159"/>
    </row>
    <row r="16" spans="1:7" ht="17.25" customHeight="1">
      <c r="A16" s="95">
        <v>1985</v>
      </c>
      <c r="B16" s="158">
        <f t="shared" si="0"/>
        <v>3022</v>
      </c>
      <c r="C16" s="159">
        <v>217</v>
      </c>
      <c r="D16" s="159">
        <v>1259</v>
      </c>
      <c r="E16" s="159">
        <v>1416</v>
      </c>
      <c r="F16" s="159">
        <v>63</v>
      </c>
      <c r="G16" s="159">
        <v>67</v>
      </c>
    </row>
    <row r="17" spans="1:7" ht="15.75" customHeight="1">
      <c r="A17" s="95">
        <v>1986</v>
      </c>
      <c r="B17" s="158">
        <f t="shared" si="0"/>
        <v>3289</v>
      </c>
      <c r="C17" s="159">
        <v>244</v>
      </c>
      <c r="D17" s="159">
        <v>1299</v>
      </c>
      <c r="E17" s="159">
        <v>1618</v>
      </c>
      <c r="F17" s="159">
        <v>77</v>
      </c>
      <c r="G17" s="159">
        <v>51</v>
      </c>
    </row>
    <row r="18" spans="1:7" ht="15.75" customHeight="1">
      <c r="A18" s="95">
        <v>1987</v>
      </c>
      <c r="B18" s="158">
        <f t="shared" si="0"/>
        <v>2953</v>
      </c>
      <c r="C18" s="159">
        <v>259</v>
      </c>
      <c r="D18" s="159">
        <v>1037</v>
      </c>
      <c r="E18" s="159">
        <v>1572</v>
      </c>
      <c r="F18" s="159">
        <v>56</v>
      </c>
      <c r="G18" s="159">
        <v>29</v>
      </c>
    </row>
    <row r="19" spans="1:7" ht="15.75" customHeight="1">
      <c r="A19" s="95">
        <v>1988</v>
      </c>
      <c r="B19" s="158">
        <f t="shared" si="0"/>
        <v>3387</v>
      </c>
      <c r="C19" s="159">
        <v>310</v>
      </c>
      <c r="D19" s="159">
        <v>1345</v>
      </c>
      <c r="E19" s="159">
        <v>1571</v>
      </c>
      <c r="F19" s="159">
        <v>113</v>
      </c>
      <c r="G19" s="159">
        <v>48</v>
      </c>
    </row>
    <row r="20" spans="1:7" ht="15.75" customHeight="1">
      <c r="A20" s="95">
        <v>1989</v>
      </c>
      <c r="B20" s="158">
        <f t="shared" si="0"/>
        <v>3206</v>
      </c>
      <c r="C20" s="159">
        <v>315</v>
      </c>
      <c r="D20" s="159">
        <v>1191</v>
      </c>
      <c r="E20" s="159">
        <v>1495</v>
      </c>
      <c r="F20" s="159">
        <v>123</v>
      </c>
      <c r="G20" s="159">
        <v>82</v>
      </c>
    </row>
    <row r="21" spans="1:7" ht="8.25" customHeight="1">
      <c r="A21" s="95"/>
      <c r="B21" s="158"/>
      <c r="C21" s="159"/>
      <c r="D21" s="159"/>
      <c r="E21" s="159"/>
      <c r="F21" s="159"/>
      <c r="G21" s="159"/>
    </row>
    <row r="22" spans="1:7" ht="17.25" customHeight="1">
      <c r="A22" s="95">
        <v>1990</v>
      </c>
      <c r="B22" s="158">
        <f t="shared" si="0"/>
        <v>3409</v>
      </c>
      <c r="C22" s="159">
        <v>220</v>
      </c>
      <c r="D22" s="159">
        <v>1357</v>
      </c>
      <c r="E22" s="159">
        <v>1657</v>
      </c>
      <c r="F22" s="159">
        <v>76</v>
      </c>
      <c r="G22" s="159">
        <v>99</v>
      </c>
    </row>
    <row r="23" spans="1:7" ht="15.75" customHeight="1">
      <c r="A23" s="95">
        <v>1991</v>
      </c>
      <c r="B23" s="158">
        <f t="shared" si="0"/>
        <v>3269</v>
      </c>
      <c r="C23" s="159">
        <v>262</v>
      </c>
      <c r="D23" s="159">
        <v>1236</v>
      </c>
      <c r="E23" s="159">
        <v>1547</v>
      </c>
      <c r="F23" s="159">
        <v>140</v>
      </c>
      <c r="G23" s="159">
        <v>84</v>
      </c>
    </row>
    <row r="24" spans="1:7" ht="15.75" customHeight="1">
      <c r="A24" s="95">
        <v>1992</v>
      </c>
      <c r="B24" s="158">
        <f t="shared" si="0"/>
        <v>3201</v>
      </c>
      <c r="C24" s="159">
        <v>285</v>
      </c>
      <c r="D24" s="159">
        <v>1290</v>
      </c>
      <c r="E24" s="159">
        <v>1468</v>
      </c>
      <c r="F24" s="159">
        <v>99</v>
      </c>
      <c r="G24" s="159">
        <v>59</v>
      </c>
    </row>
    <row r="25" spans="1:7" ht="15.75" customHeight="1">
      <c r="A25" s="95">
        <v>1993</v>
      </c>
      <c r="B25" s="158">
        <f t="shared" si="0"/>
        <v>3470</v>
      </c>
      <c r="C25" s="159">
        <v>398</v>
      </c>
      <c r="D25" s="159">
        <v>1340</v>
      </c>
      <c r="E25" s="159">
        <v>1510</v>
      </c>
      <c r="F25" s="159">
        <v>145</v>
      </c>
      <c r="G25" s="159">
        <v>77</v>
      </c>
    </row>
    <row r="26" spans="1:7" ht="15.75" customHeight="1">
      <c r="A26" s="95">
        <v>1994</v>
      </c>
      <c r="B26" s="158">
        <f>SUM(C26:G26)</f>
        <v>4280</v>
      </c>
      <c r="C26" s="159">
        <v>443</v>
      </c>
      <c r="D26" s="159">
        <v>1553</v>
      </c>
      <c r="E26" s="159">
        <v>2024</v>
      </c>
      <c r="F26" s="159">
        <v>181</v>
      </c>
      <c r="G26" s="159">
        <v>79</v>
      </c>
    </row>
    <row r="27" spans="1:7" ht="7.5" customHeight="1">
      <c r="A27" s="95"/>
      <c r="B27" s="158"/>
      <c r="C27" s="159"/>
      <c r="D27" s="159"/>
      <c r="E27" s="159"/>
      <c r="F27" s="159"/>
      <c r="G27" s="159"/>
    </row>
    <row r="28" spans="1:7" ht="17.25" customHeight="1">
      <c r="A28" s="95">
        <v>1995</v>
      </c>
      <c r="B28" s="158">
        <f t="shared" si="0"/>
        <v>4317</v>
      </c>
      <c r="C28" s="159">
        <v>310</v>
      </c>
      <c r="D28" s="159">
        <v>1692</v>
      </c>
      <c r="E28" s="159">
        <v>2035</v>
      </c>
      <c r="F28" s="159">
        <v>151</v>
      </c>
      <c r="G28" s="159">
        <v>129</v>
      </c>
    </row>
    <row r="29" spans="1:7" ht="15.75" customHeight="1">
      <c r="A29" s="95">
        <v>1996</v>
      </c>
      <c r="B29" s="158">
        <f t="shared" si="0"/>
        <v>3770</v>
      </c>
      <c r="C29" s="159">
        <v>259</v>
      </c>
      <c r="D29" s="159">
        <v>1435</v>
      </c>
      <c r="E29" s="159">
        <v>1859</v>
      </c>
      <c r="F29" s="159">
        <v>117</v>
      </c>
      <c r="G29" s="159">
        <v>100</v>
      </c>
    </row>
    <row r="30" spans="1:7" ht="15.75" customHeight="1">
      <c r="A30" s="95">
        <v>1997</v>
      </c>
      <c r="B30" s="158">
        <f t="shared" si="0"/>
        <v>3671</v>
      </c>
      <c r="C30" s="159">
        <v>229</v>
      </c>
      <c r="D30" s="159">
        <v>1472</v>
      </c>
      <c r="E30" s="159">
        <v>1745</v>
      </c>
      <c r="F30" s="159">
        <v>174</v>
      </c>
      <c r="G30" s="159">
        <v>51</v>
      </c>
    </row>
    <row r="31" spans="1:7" ht="15.75" customHeight="1">
      <c r="A31" s="95">
        <v>1998</v>
      </c>
      <c r="B31" s="158">
        <f>SUM(C31:G31)</f>
        <v>3871</v>
      </c>
      <c r="C31" s="159">
        <v>415</v>
      </c>
      <c r="D31" s="159">
        <v>1294</v>
      </c>
      <c r="E31" s="159">
        <v>1938</v>
      </c>
      <c r="F31" s="159">
        <v>148</v>
      </c>
      <c r="G31" s="159">
        <v>76</v>
      </c>
    </row>
    <row r="32" spans="1:7" ht="15.75" customHeight="1">
      <c r="A32" s="95">
        <v>1999</v>
      </c>
      <c r="B32" s="158">
        <v>4084</v>
      </c>
      <c r="C32" s="159">
        <v>372</v>
      </c>
      <c r="D32" s="159">
        <v>1501</v>
      </c>
      <c r="E32" s="159">
        <v>1998</v>
      </c>
      <c r="F32" s="159">
        <v>168</v>
      </c>
      <c r="G32" s="159">
        <v>45</v>
      </c>
    </row>
    <row r="33" spans="1:7" ht="7.5" customHeight="1">
      <c r="A33" s="95"/>
      <c r="B33" s="158"/>
      <c r="C33" s="159"/>
      <c r="D33" s="159"/>
      <c r="E33" s="159"/>
      <c r="F33" s="159"/>
      <c r="G33" s="159"/>
    </row>
    <row r="34" spans="1:7" ht="17.25" customHeight="1">
      <c r="A34" s="95">
        <v>2000</v>
      </c>
      <c r="B34" s="158">
        <f>SUM(C34:G34)</f>
        <v>4227</v>
      </c>
      <c r="C34" s="159">
        <v>248</v>
      </c>
      <c r="D34" s="159">
        <v>1740</v>
      </c>
      <c r="E34" s="159">
        <v>2052</v>
      </c>
      <c r="F34" s="159">
        <v>146</v>
      </c>
      <c r="G34" s="159">
        <v>41</v>
      </c>
    </row>
    <row r="35" spans="1:7" ht="15.75" customHeight="1">
      <c r="A35" s="95">
        <v>2001</v>
      </c>
      <c r="B35" s="158">
        <f>SUM(C35:G35)</f>
        <v>4078</v>
      </c>
      <c r="C35" s="159">
        <v>301</v>
      </c>
      <c r="D35" s="159">
        <v>1458</v>
      </c>
      <c r="E35" s="159">
        <v>2122</v>
      </c>
      <c r="F35" s="159">
        <v>136</v>
      </c>
      <c r="G35" s="159">
        <v>61</v>
      </c>
    </row>
    <row r="36" spans="1:7" ht="15.75" customHeight="1">
      <c r="A36" s="95">
        <v>2002</v>
      </c>
      <c r="B36" s="158">
        <f>SUM(C36:G36)</f>
        <v>4197</v>
      </c>
      <c r="C36" s="159">
        <v>591</v>
      </c>
      <c r="D36" s="159">
        <v>1515</v>
      </c>
      <c r="E36" s="159">
        <v>1878</v>
      </c>
      <c r="F36" s="159">
        <v>121</v>
      </c>
      <c r="G36" s="159">
        <v>92</v>
      </c>
    </row>
    <row r="37" spans="1:7" ht="15.75" customHeight="1">
      <c r="A37" s="95">
        <v>2003</v>
      </c>
      <c r="B37" s="158">
        <f>SUM(C37:G37)</f>
        <v>4158</v>
      </c>
      <c r="C37" s="159">
        <v>466</v>
      </c>
      <c r="D37" s="159">
        <v>1527</v>
      </c>
      <c r="E37" s="159">
        <v>1999</v>
      </c>
      <c r="F37" s="159">
        <v>94</v>
      </c>
      <c r="G37" s="159">
        <v>72</v>
      </c>
    </row>
    <row r="38" spans="1:7" ht="15.75" customHeight="1">
      <c r="A38" s="95">
        <v>2004</v>
      </c>
      <c r="B38" s="158">
        <f>SUM(C38:G38)</f>
        <v>3848</v>
      </c>
      <c r="C38" s="159">
        <v>453</v>
      </c>
      <c r="D38" s="159">
        <v>1315</v>
      </c>
      <c r="E38" s="159">
        <v>1917</v>
      </c>
      <c r="F38" s="159">
        <v>97</v>
      </c>
      <c r="G38" s="159">
        <v>66</v>
      </c>
    </row>
    <row r="39" spans="1:7" ht="7.5" customHeight="1">
      <c r="A39" s="95"/>
      <c r="B39" s="158"/>
      <c r="C39" s="159"/>
      <c r="D39" s="159"/>
      <c r="E39" s="159"/>
      <c r="F39" s="159"/>
      <c r="G39" s="159"/>
    </row>
    <row r="40" spans="1:7" ht="17.25" customHeight="1">
      <c r="A40" s="95">
        <v>2005</v>
      </c>
      <c r="B40" s="158">
        <v>4462</v>
      </c>
      <c r="C40" s="159">
        <v>458</v>
      </c>
      <c r="D40" s="159">
        <v>1544</v>
      </c>
      <c r="E40" s="159">
        <v>1826</v>
      </c>
      <c r="F40" s="159">
        <v>122</v>
      </c>
      <c r="G40" s="159">
        <v>54</v>
      </c>
    </row>
    <row r="41" spans="1:7" ht="15.75" customHeight="1">
      <c r="A41" s="95">
        <v>2006</v>
      </c>
      <c r="B41" s="158">
        <v>4295</v>
      </c>
      <c r="C41" s="172">
        <v>420</v>
      </c>
      <c r="D41" s="158">
        <v>1462</v>
      </c>
      <c r="E41" s="158">
        <v>1843</v>
      </c>
      <c r="F41" s="158">
        <v>112</v>
      </c>
      <c r="G41" s="159">
        <v>38</v>
      </c>
    </row>
    <row r="42" spans="1:7" ht="15.75" customHeight="1">
      <c r="A42" s="95">
        <v>2007</v>
      </c>
      <c r="B42" s="158">
        <v>5424</v>
      </c>
      <c r="C42" s="172">
        <v>290</v>
      </c>
      <c r="D42" s="158">
        <v>1592</v>
      </c>
      <c r="E42" s="158">
        <v>3128</v>
      </c>
      <c r="F42" s="158">
        <v>99</v>
      </c>
      <c r="G42" s="159">
        <v>25</v>
      </c>
    </row>
    <row r="43" ht="4.5" customHeight="1"/>
    <row r="51" ht="12.75">
      <c r="G51" s="2">
        <v>5</v>
      </c>
    </row>
  </sheetData>
  <mergeCells count="7">
    <mergeCell ref="A3:A8"/>
    <mergeCell ref="B3:B7"/>
    <mergeCell ref="F4:G6"/>
    <mergeCell ref="C4:C6"/>
    <mergeCell ref="D4:E6"/>
    <mergeCell ref="B8:G8"/>
    <mergeCell ref="C3:G3"/>
  </mergeCells>
  <printOptions/>
  <pageMargins left="0.93" right="0.46" top="0.26" bottom="0.27" header="0" footer="0.2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51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1.8515625" style="2" customWidth="1"/>
    <col min="2" max="2" width="11.7109375" style="2" customWidth="1"/>
    <col min="3" max="3" width="11.8515625" style="2" customWidth="1"/>
    <col min="4" max="4" width="12.00390625" style="2" customWidth="1"/>
    <col min="5" max="6" width="11.8515625" style="2" customWidth="1"/>
    <col min="7" max="7" width="12.00390625" style="2" customWidth="1"/>
    <col min="8" max="8" width="2.57421875" style="2" customWidth="1"/>
    <col min="9" max="16384" width="11.421875" style="2" customWidth="1"/>
  </cols>
  <sheetData>
    <row r="1" spans="1:7" ht="12.75">
      <c r="A1" s="157" t="s">
        <v>98</v>
      </c>
      <c r="B1" s="65"/>
      <c r="C1" s="65"/>
      <c r="D1" s="65"/>
      <c r="E1" s="65"/>
      <c r="F1" s="65"/>
      <c r="G1" s="65"/>
    </row>
    <row r="2" spans="1:7" ht="12.75">
      <c r="A2" s="12"/>
      <c r="B2" s="12"/>
      <c r="C2" s="12"/>
      <c r="D2" s="12"/>
      <c r="E2" s="12"/>
      <c r="F2" s="12"/>
      <c r="G2" s="12"/>
    </row>
    <row r="3" spans="1:7" ht="19.5" customHeight="1">
      <c r="A3" s="97" t="s">
        <v>56</v>
      </c>
      <c r="B3" s="100" t="s">
        <v>61</v>
      </c>
      <c r="C3" s="100" t="s">
        <v>62</v>
      </c>
      <c r="D3" s="100" t="s">
        <v>63</v>
      </c>
      <c r="E3" s="100" t="s">
        <v>64</v>
      </c>
      <c r="F3" s="100" t="s">
        <v>66</v>
      </c>
      <c r="G3" s="100" t="s">
        <v>65</v>
      </c>
    </row>
    <row r="4" spans="1:7" ht="17.25" customHeight="1">
      <c r="A4" s="95">
        <v>1980</v>
      </c>
      <c r="B4" s="159">
        <v>1894</v>
      </c>
      <c r="C4" s="159">
        <v>510</v>
      </c>
      <c r="D4" s="159">
        <v>746</v>
      </c>
      <c r="E4" s="159">
        <v>101</v>
      </c>
      <c r="F4" s="159">
        <v>9</v>
      </c>
      <c r="G4" s="159">
        <v>468</v>
      </c>
    </row>
    <row r="5" spans="1:7" ht="15.75" customHeight="1">
      <c r="A5" s="95">
        <v>1981</v>
      </c>
      <c r="B5" s="159">
        <v>1836</v>
      </c>
      <c r="C5" s="159">
        <v>458</v>
      </c>
      <c r="D5" s="159">
        <v>937</v>
      </c>
      <c r="E5" s="159">
        <v>75</v>
      </c>
      <c r="F5" s="159">
        <v>11</v>
      </c>
      <c r="G5" s="159">
        <v>429</v>
      </c>
    </row>
    <row r="6" spans="1:7" ht="15.75" customHeight="1">
      <c r="A6" s="95">
        <v>1982</v>
      </c>
      <c r="B6" s="159">
        <v>1377</v>
      </c>
      <c r="C6" s="159">
        <v>375</v>
      </c>
      <c r="D6" s="159">
        <v>625</v>
      </c>
      <c r="E6" s="159">
        <v>110</v>
      </c>
      <c r="F6" s="159">
        <v>9</v>
      </c>
      <c r="G6" s="159">
        <v>347</v>
      </c>
    </row>
    <row r="7" spans="1:7" s="7" customFormat="1" ht="15.75" customHeight="1">
      <c r="A7" s="95">
        <v>1983</v>
      </c>
      <c r="B7" s="159">
        <v>1470</v>
      </c>
      <c r="C7" s="159">
        <v>265</v>
      </c>
      <c r="D7" s="159">
        <v>486</v>
      </c>
      <c r="E7" s="159">
        <v>112</v>
      </c>
      <c r="F7" s="159">
        <v>3</v>
      </c>
      <c r="G7" s="159">
        <v>334</v>
      </c>
    </row>
    <row r="8" spans="1:7" ht="15.75" customHeight="1">
      <c r="A8" s="95">
        <v>1984</v>
      </c>
      <c r="B8" s="159">
        <v>1638</v>
      </c>
      <c r="C8" s="159">
        <v>272</v>
      </c>
      <c r="D8" s="159">
        <v>483</v>
      </c>
      <c r="E8" s="159">
        <v>122</v>
      </c>
      <c r="F8" s="159">
        <v>6</v>
      </c>
      <c r="G8" s="159">
        <v>273</v>
      </c>
    </row>
    <row r="9" spans="1:7" ht="8.25" customHeight="1">
      <c r="A9" s="95"/>
      <c r="B9" s="159"/>
      <c r="C9" s="159"/>
      <c r="D9" s="159"/>
      <c r="E9" s="159"/>
      <c r="F9" s="159"/>
      <c r="G9" s="159"/>
    </row>
    <row r="10" spans="1:7" ht="17.25" customHeight="1">
      <c r="A10" s="95">
        <v>1985</v>
      </c>
      <c r="B10" s="159">
        <v>1567</v>
      </c>
      <c r="C10" s="159">
        <v>246</v>
      </c>
      <c r="D10" s="159">
        <v>412</v>
      </c>
      <c r="E10" s="159">
        <v>87</v>
      </c>
      <c r="F10" s="159">
        <v>5</v>
      </c>
      <c r="G10" s="159">
        <v>294</v>
      </c>
    </row>
    <row r="11" spans="1:7" ht="15.75" customHeight="1">
      <c r="A11" s="95">
        <v>1986</v>
      </c>
      <c r="B11" s="159">
        <v>1625</v>
      </c>
      <c r="C11" s="159">
        <v>307</v>
      </c>
      <c r="D11" s="159">
        <v>390</v>
      </c>
      <c r="E11" s="159">
        <v>99</v>
      </c>
      <c r="F11" s="159">
        <v>4</v>
      </c>
      <c r="G11" s="159">
        <v>321</v>
      </c>
    </row>
    <row r="12" spans="1:7" ht="15.75" customHeight="1">
      <c r="A12" s="95">
        <v>1987</v>
      </c>
      <c r="B12" s="159">
        <v>1524</v>
      </c>
      <c r="C12" s="159">
        <v>248</v>
      </c>
      <c r="D12" s="159">
        <v>308</v>
      </c>
      <c r="E12" s="159">
        <v>75</v>
      </c>
      <c r="F12" s="159">
        <v>1</v>
      </c>
      <c r="G12" s="159">
        <v>269</v>
      </c>
    </row>
    <row r="13" spans="1:7" ht="15.75" customHeight="1">
      <c r="A13" s="95">
        <v>1988</v>
      </c>
      <c r="B13" s="159">
        <v>1609</v>
      </c>
      <c r="C13" s="159">
        <v>377</v>
      </c>
      <c r="D13" s="159">
        <v>512</v>
      </c>
      <c r="E13" s="159">
        <v>103</v>
      </c>
      <c r="F13" s="159">
        <v>1</v>
      </c>
      <c r="G13" s="159">
        <v>221</v>
      </c>
    </row>
    <row r="14" spans="1:7" ht="15.75" customHeight="1">
      <c r="A14" s="95">
        <v>1989</v>
      </c>
      <c r="B14" s="159">
        <v>1656</v>
      </c>
      <c r="C14" s="159">
        <v>282</v>
      </c>
      <c r="D14" s="159">
        <v>393</v>
      </c>
      <c r="E14" s="159">
        <v>96</v>
      </c>
      <c r="F14" s="159">
        <v>2</v>
      </c>
      <c r="G14" s="159">
        <v>214</v>
      </c>
    </row>
    <row r="15" spans="1:7" ht="8.25" customHeight="1">
      <c r="A15" s="95"/>
      <c r="B15" s="159"/>
      <c r="C15" s="159"/>
      <c r="D15" s="159"/>
      <c r="E15" s="159"/>
      <c r="F15" s="159"/>
      <c r="G15" s="159"/>
    </row>
    <row r="16" spans="1:7" ht="17.25" customHeight="1">
      <c r="A16" s="95">
        <v>1990</v>
      </c>
      <c r="B16" s="159">
        <v>1699</v>
      </c>
      <c r="C16" s="159">
        <v>259</v>
      </c>
      <c r="D16" s="159">
        <v>483</v>
      </c>
      <c r="E16" s="159">
        <v>133</v>
      </c>
      <c r="F16" s="159">
        <v>2</v>
      </c>
      <c r="G16" s="159">
        <v>190</v>
      </c>
    </row>
    <row r="17" spans="1:7" ht="15.75" customHeight="1">
      <c r="A17" s="95">
        <v>1991</v>
      </c>
      <c r="B17" s="159">
        <v>1778</v>
      </c>
      <c r="C17" s="159">
        <v>293</v>
      </c>
      <c r="D17" s="159">
        <v>463</v>
      </c>
      <c r="E17" s="159">
        <v>158</v>
      </c>
      <c r="F17" s="160">
        <v>0</v>
      </c>
      <c r="G17" s="159">
        <v>187</v>
      </c>
    </row>
    <row r="18" spans="1:7" ht="15.75" customHeight="1">
      <c r="A18" s="95">
        <v>1992</v>
      </c>
      <c r="B18" s="159">
        <v>1714</v>
      </c>
      <c r="C18" s="159">
        <v>224</v>
      </c>
      <c r="D18" s="159">
        <v>543</v>
      </c>
      <c r="E18" s="159">
        <v>180</v>
      </c>
      <c r="F18" s="160">
        <v>0</v>
      </c>
      <c r="G18" s="159">
        <v>191</v>
      </c>
    </row>
    <row r="19" spans="1:7" ht="15.75" customHeight="1">
      <c r="A19" s="95">
        <v>1993</v>
      </c>
      <c r="B19" s="159">
        <v>1993</v>
      </c>
      <c r="C19" s="159">
        <v>282</v>
      </c>
      <c r="D19" s="159">
        <v>571</v>
      </c>
      <c r="E19" s="159">
        <v>182</v>
      </c>
      <c r="F19" s="159">
        <v>66</v>
      </c>
      <c r="G19" s="159">
        <v>203</v>
      </c>
    </row>
    <row r="20" spans="1:7" ht="15.75" customHeight="1">
      <c r="A20" s="95">
        <v>1994</v>
      </c>
      <c r="B20" s="159">
        <v>2344</v>
      </c>
      <c r="C20" s="159">
        <v>429</v>
      </c>
      <c r="D20" s="159">
        <v>636</v>
      </c>
      <c r="E20" s="159">
        <v>182</v>
      </c>
      <c r="F20" s="159">
        <v>319</v>
      </c>
      <c r="G20" s="159">
        <v>190</v>
      </c>
    </row>
    <row r="21" spans="1:7" ht="7.5" customHeight="1">
      <c r="A21" s="95"/>
      <c r="B21" s="159"/>
      <c r="C21" s="159"/>
      <c r="D21" s="159"/>
      <c r="E21" s="159"/>
      <c r="F21" s="159"/>
      <c r="G21" s="159"/>
    </row>
    <row r="22" spans="1:7" ht="17.25" customHeight="1">
      <c r="A22" s="95">
        <v>1995</v>
      </c>
      <c r="B22" s="159">
        <v>2175</v>
      </c>
      <c r="C22" s="159">
        <v>377</v>
      </c>
      <c r="D22" s="159">
        <v>702</v>
      </c>
      <c r="E22" s="159">
        <v>220</v>
      </c>
      <c r="F22" s="159">
        <v>322</v>
      </c>
      <c r="G22" s="159">
        <v>203</v>
      </c>
    </row>
    <row r="23" spans="1:7" ht="15.75" customHeight="1">
      <c r="A23" s="95">
        <v>1996</v>
      </c>
      <c r="B23" s="159">
        <v>2137</v>
      </c>
      <c r="C23" s="159">
        <v>302</v>
      </c>
      <c r="D23" s="159">
        <v>461</v>
      </c>
      <c r="E23" s="159">
        <v>127</v>
      </c>
      <c r="F23" s="159">
        <v>349</v>
      </c>
      <c r="G23" s="159">
        <v>183</v>
      </c>
    </row>
    <row r="24" spans="1:7" ht="15.75" customHeight="1">
      <c r="A24" s="95">
        <v>1997</v>
      </c>
      <c r="B24" s="159">
        <v>2114</v>
      </c>
      <c r="C24" s="159">
        <v>186</v>
      </c>
      <c r="D24" s="159">
        <v>513</v>
      </c>
      <c r="E24" s="159">
        <v>172</v>
      </c>
      <c r="F24" s="159">
        <v>207</v>
      </c>
      <c r="G24" s="159">
        <v>176</v>
      </c>
    </row>
    <row r="25" spans="1:7" ht="15.75" customHeight="1">
      <c r="A25" s="95">
        <v>1998</v>
      </c>
      <c r="B25" s="159">
        <v>2375</v>
      </c>
      <c r="C25" s="159">
        <v>343</v>
      </c>
      <c r="D25" s="159">
        <v>619</v>
      </c>
      <c r="E25" s="159">
        <v>233</v>
      </c>
      <c r="F25" s="159">
        <v>90</v>
      </c>
      <c r="G25" s="159">
        <v>174</v>
      </c>
    </row>
    <row r="26" spans="1:7" ht="15.75" customHeight="1">
      <c r="A26" s="95">
        <v>1999</v>
      </c>
      <c r="B26" s="159">
        <v>2300</v>
      </c>
      <c r="C26" s="159">
        <v>339</v>
      </c>
      <c r="D26" s="159">
        <v>656</v>
      </c>
      <c r="E26" s="159">
        <v>217</v>
      </c>
      <c r="F26" s="159">
        <v>152</v>
      </c>
      <c r="G26" s="159">
        <v>177</v>
      </c>
    </row>
    <row r="27" spans="1:7" ht="7.5" customHeight="1">
      <c r="A27" s="95"/>
      <c r="B27" s="159"/>
      <c r="C27" s="159"/>
      <c r="D27" s="159"/>
      <c r="E27" s="159"/>
      <c r="F27" s="159"/>
      <c r="G27" s="159"/>
    </row>
    <row r="28" spans="1:7" ht="15.75" customHeight="1">
      <c r="A28" s="95">
        <v>2000</v>
      </c>
      <c r="B28" s="159">
        <v>2148</v>
      </c>
      <c r="C28" s="159">
        <v>327</v>
      </c>
      <c r="D28" s="159">
        <v>588</v>
      </c>
      <c r="E28" s="159">
        <v>182</v>
      </c>
      <c r="F28" s="159">
        <v>97</v>
      </c>
      <c r="G28" s="159">
        <v>204</v>
      </c>
    </row>
    <row r="29" spans="1:7" ht="15.75" customHeight="1">
      <c r="A29" s="95">
        <v>2001</v>
      </c>
      <c r="B29" s="159">
        <v>2026</v>
      </c>
      <c r="C29" s="159">
        <v>402</v>
      </c>
      <c r="D29" s="159">
        <v>498</v>
      </c>
      <c r="E29" s="159">
        <v>189</v>
      </c>
      <c r="F29" s="159">
        <v>537</v>
      </c>
      <c r="G29" s="159">
        <v>163</v>
      </c>
    </row>
    <row r="30" spans="1:7" ht="15.75" customHeight="1">
      <c r="A30" s="95">
        <v>2002</v>
      </c>
      <c r="B30" s="159">
        <v>2037</v>
      </c>
      <c r="C30" s="159">
        <v>256</v>
      </c>
      <c r="D30" s="159">
        <v>568</v>
      </c>
      <c r="E30" s="159">
        <v>149</v>
      </c>
      <c r="F30" s="159">
        <v>360</v>
      </c>
      <c r="G30" s="159">
        <v>166</v>
      </c>
    </row>
    <row r="31" spans="1:7" ht="15.75" customHeight="1">
      <c r="A31" s="95">
        <v>2003</v>
      </c>
      <c r="B31" s="159">
        <v>2152</v>
      </c>
      <c r="C31" s="159">
        <v>391</v>
      </c>
      <c r="D31" s="159">
        <v>431</v>
      </c>
      <c r="E31" s="159">
        <v>140</v>
      </c>
      <c r="F31" s="159">
        <v>352</v>
      </c>
      <c r="G31" s="159">
        <v>185</v>
      </c>
    </row>
    <row r="32" spans="1:7" ht="15.75" customHeight="1">
      <c r="A32" s="95">
        <v>2004</v>
      </c>
      <c r="B32" s="159">
        <v>2253</v>
      </c>
      <c r="C32" s="159">
        <v>268</v>
      </c>
      <c r="D32" s="159">
        <v>379</v>
      </c>
      <c r="E32" s="159">
        <v>132</v>
      </c>
      <c r="F32" s="159">
        <v>211</v>
      </c>
      <c r="G32" s="159">
        <v>150</v>
      </c>
    </row>
    <row r="33" spans="1:7" ht="7.5" customHeight="1">
      <c r="A33" s="95"/>
      <c r="B33" s="159"/>
      <c r="C33" s="159"/>
      <c r="D33" s="159"/>
      <c r="E33" s="159"/>
      <c r="F33" s="159"/>
      <c r="G33" s="159"/>
    </row>
    <row r="34" spans="1:7" ht="17.25" customHeight="1">
      <c r="A34" s="95">
        <v>2005</v>
      </c>
      <c r="B34" s="159">
        <v>2156</v>
      </c>
      <c r="C34" s="159">
        <v>216</v>
      </c>
      <c r="D34" s="159">
        <v>593</v>
      </c>
      <c r="E34" s="159">
        <v>123</v>
      </c>
      <c r="F34" s="159">
        <v>222</v>
      </c>
      <c r="G34" s="159">
        <v>139</v>
      </c>
    </row>
    <row r="35" spans="1:7" ht="15.75" customHeight="1">
      <c r="A35" s="95">
        <v>2006</v>
      </c>
      <c r="B35" s="158">
        <v>2252</v>
      </c>
      <c r="C35" s="172">
        <v>394</v>
      </c>
      <c r="D35" s="158">
        <v>408</v>
      </c>
      <c r="E35" s="172">
        <v>76</v>
      </c>
      <c r="F35" s="158">
        <v>188</v>
      </c>
      <c r="G35" s="172">
        <v>137</v>
      </c>
    </row>
    <row r="36" spans="1:7" ht="15.75" customHeight="1">
      <c r="A36" s="95">
        <v>2007</v>
      </c>
      <c r="B36" s="158">
        <v>3266</v>
      </c>
      <c r="C36" s="172">
        <v>378</v>
      </c>
      <c r="D36" s="158">
        <v>588</v>
      </c>
      <c r="E36" s="172">
        <v>82</v>
      </c>
      <c r="F36" s="158">
        <v>260</v>
      </c>
      <c r="G36" s="172">
        <v>127</v>
      </c>
    </row>
    <row r="37" ht="4.5" customHeight="1"/>
    <row r="42" spans="1:7" s="65" customFormat="1" ht="12.75">
      <c r="A42" s="2"/>
      <c r="B42" s="2"/>
      <c r="C42" s="2"/>
      <c r="D42" s="2"/>
      <c r="E42" s="2"/>
      <c r="F42" s="2"/>
      <c r="G42" s="2"/>
    </row>
    <row r="44" spans="1:7" s="95" customFormat="1" ht="17.25" customHeight="1">
      <c r="A44" s="2"/>
      <c r="B44" s="2"/>
      <c r="C44" s="2"/>
      <c r="D44" s="2"/>
      <c r="E44" s="2"/>
      <c r="F44" s="2"/>
      <c r="G44" s="2"/>
    </row>
    <row r="45" spans="1:7" s="4" customFormat="1" ht="12.75">
      <c r="A45" s="2"/>
      <c r="B45" s="2"/>
      <c r="C45" s="2"/>
      <c r="D45" s="2"/>
      <c r="E45" s="2"/>
      <c r="F45" s="2"/>
      <c r="G45" s="2"/>
    </row>
    <row r="51" ht="12.75">
      <c r="A51" s="18">
        <v>6</v>
      </c>
    </row>
  </sheetData>
  <printOptions/>
  <pageMargins left="1.11" right="0.46" top="0.84" bottom="0.54" header="0.47" footer="0.3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st5310</dc:creator>
  <cp:keywords/>
  <dc:description/>
  <cp:lastModifiedBy>foersmon</cp:lastModifiedBy>
  <cp:lastPrinted>2008-04-14T11:14:03Z</cp:lastPrinted>
  <dcterms:created xsi:type="dcterms:W3CDTF">2001-04-02T12:34:51Z</dcterms:created>
  <dcterms:modified xsi:type="dcterms:W3CDTF">2008-04-14T12:19:28Z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