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2_vj_SH\"/>
    </mc:Choice>
  </mc:AlternateContent>
  <bookViews>
    <workbookView xWindow="-30" yWindow="-60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"'4b28e94a-b231-4535-aad0-5505cfb0bb56'"</definedName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F29" i="22" l="1"/>
  <c r="C29" i="22"/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<sst xmlns="http://schemas.openxmlformats.org/spreadsheetml/2006/main" count="389" uniqueCount="270">
  <si>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</si>
  <si>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</si>
  <si>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</si>
  <si>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</si>
  <si>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</si>
  <si>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</si>
  <si>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</si>
  <si>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</si>
  <si>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</si>
  <si>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</si>
  <si>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</si>
  <si>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</si>
  <si>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</si>
  <si>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</si>
  <si>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</si>
  <si>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</si>
  <si>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</si>
  <si>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</si>
  <si>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</si>
  <si>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</si>
  <si>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</si>
  <si>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</si>
  <si>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</si>
  <si>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</si>
  <si>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</si>
  <si>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</si>
  <si>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</si>
  <si>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</si>
  <si>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</si>
  <si>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</si>
  <si>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</si>
  <si>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</si>
  <si>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</si>
  <si>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</si>
  <si>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</si>
  <si>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</si>
  <si>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</si>
  <si>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</si>
  <si>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</si>
  <si>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</si>
  <si>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</si>
  <si>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</si>
  <si>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</si>
  <si>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</si>
  <si>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</si>
  <si>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</si>
  <si>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</si>
  <si>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</si>
  <si>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</si>
  <si>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</si>
  <si>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</si>
  <si>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</si>
  <si>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</si>
  <si>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</si>
  <si>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</si>
  <si>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</si>
  <si>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</si>
  <si>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</si>
  <si>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</si>
  <si>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</si>
  <si>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</si>
  <si>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</si>
  <si>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</si>
  <si>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</si>
  <si>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</si>
  <si>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</si>
  <si>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</si>
  <si>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</si>
  <si>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</si>
  <si>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</si>
  <si>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</si>
  <si>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</si>
  <si>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</si>
  <si>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</si>
  <si>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</si>
  <si>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</si>
  <si>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</si>
  <si>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</si>
  <si>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</si>
  <si>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</si>
  <si>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</si>
  <si>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</si>
  <si>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</si>
  <si>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</si>
  <si>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</si>
  <si>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</si>
  <si>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</si>
  <si>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</si>
  <si>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</si>
  <si>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</si>
  <si>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</si>
  <si>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</si>
  <si>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</si>
  <si>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</si>
  <si>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</si>
  <si>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</si>
  <si>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</si>
  <si>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</si>
  <si>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</si>
  <si>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</si>
  <si>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</si>
  <si>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</si>
  <si>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</si>
  <si>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</si>
  <si>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</si>
  <si>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</si>
  <si>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</si>
  <si>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</si>
  <si>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</si>
  <si>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</si>
  <si>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</si>
  <si>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</si>
  <si>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</si>
  <si>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</si>
  <si>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</si>
  <si>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</si>
  <si>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</si>
  <si>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</si>
  <si>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</si>
  <si>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</si>
  <si>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</si>
  <si>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</si>
  <si>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</si>
  <si>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</si>
  <si>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</si>
  <si>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</si>
  <si>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</si>
  <si>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</si>
  <si>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</si>
  <si>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</si>
  <si>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</si>
  <si>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</si>
  <si>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</si>
  <si>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</si>
  <si>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</si>
  <si>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</si>
  <si>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</si>
  <si>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</si>
  <si>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</si>
  <si>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</si>
  <si>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</si>
  <si>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</si>
  <si>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</si>
  <si>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</si>
  <si>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</si>
  <si>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</si>
  <si>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</si>
  <si>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</si>
  <si>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</si>
  <si>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</si>
  <si>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</si>
  <si>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</si>
  <si>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</si>
  <si>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</si>
  <si>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</si>
  <si>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</si>
  <si>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</si>
  <si>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</si>
  <si>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</si>
  <si>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</si>
  <si>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</si>
  <si>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</si>
  <si>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</si>
  <si>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</si>
  <si>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</si>
  <si>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</si>
  <si>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</si>
  <si>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</si>
  <si>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</si>
  <si>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</si>
  <si>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</si>
  <si>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</si>
  <si>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</si>
  <si>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</si>
  <si>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</si>
  <si>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</si>
  <si>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</si>
  <si>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</si>
  <si>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</si>
  <si>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</si>
  <si>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</si>
  <si>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</si>
  <si>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</si>
  <si>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</si>
  <si>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</si>
  <si>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</si>
  <si>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</si>
  <si>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</si>
  <si>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</si>
  <si>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</si>
  <si>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</si>
  <si>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</si>
  <si>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</si>
  <si>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</si>
  <si>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</si>
  <si>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</si>
  <si>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</si>
  <si>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</si>
  <si>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</si>
  <si>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</si>
  <si>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</si>
  <si>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</si>
  <si>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Steenodde, Amrum</t>
  </si>
  <si>
    <t>Wittdün, Amrum</t>
  </si>
  <si>
    <t>Gröde, Halligen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</si>
  <si>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</si>
  <si>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</si>
  <si>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</si>
  <si>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</si>
  <si>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</si>
  <si>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</si>
  <si>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</si>
  <si>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</si>
  <si>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</si>
  <si>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</si>
  <si>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</si>
  <si>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</si>
  <si>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</si>
  <si>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</si>
  <si>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</si>
  <si>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</si>
  <si>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</si>
  <si>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</si>
  <si>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</si>
  <si>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</si>
  <si>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</si>
  <si>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</si>
  <si>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</si>
  <si>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</si>
  <si>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</si>
  <si>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</si>
  <si>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</si>
  <si>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</si>
  <si>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</si>
  <si>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</si>
  <si>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</si>
  <si>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</si>
  <si>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</si>
  <si>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</si>
  <si>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</si>
  <si>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</si>
  <si>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</si>
  <si>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</si>
  <si>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</si>
  <si>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</si>
  <si>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</si>
  <si>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</si>
  <si>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Januar - Dezember</t>
  </si>
  <si>
    <t>Januar bis Dezember</t>
  </si>
  <si>
    <t xml:space="preserve">x  </t>
  </si>
  <si>
    <t>Beförderte Gütermenge in 1 000 Tonnen</t>
  </si>
  <si>
    <t>Grafik: Personenverkehr in den Häfen Schleswig-Holsteins - Insgesamt</t>
  </si>
  <si>
    <r>
      <t>Grafik: Güterumschlag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den Häfen Schleswig-Holsteins - Insgesamt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</si>
  <si>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September 2017: Aktualisiertes Ergebnis nach Korrektur im Januar 2019</t>
    </r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</si>
  <si>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</si>
  <si>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</si>
  <si>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 xml:space="preserve">20 094 540 </t>
  </si>
  <si>
    <t>Föhr, Insel</t>
  </si>
  <si>
    <t>1. Gesamtübersicht des Seeverkehrs in Schleswig Holstein – von Januar bis Dezember 2019</t>
  </si>
  <si>
    <t>2. Seeverkehr der Häfen Schleswig-Holsteins nach Gütergruppen – von Januar bis Dezember 2019</t>
  </si>
  <si>
    <t>3. Seeverkehr der Häfen Schleswig-Holsteins nach Verkehrsbereichen von Januar bis Dezember 2019</t>
  </si>
  <si>
    <t>4. Seegüterumschlag in den Häfen Schleswig-Holsteins von Januar bis Dezember 2019</t>
  </si>
  <si>
    <t>5. Fahrgäste in den Häfen Schleswig-Holsteins von Januar bis Dezember 2019</t>
  </si>
  <si>
    <t xml:space="preserve"> 36 531 </t>
  </si>
  <si>
    <t>4. Quartal 2019</t>
  </si>
  <si>
    <t>Kennziffer: H II 2 - vj 4/19 SH</t>
  </si>
  <si>
    <t>Schlüttsiel</t>
  </si>
  <si>
    <t xml:space="preserve">© Statistisches Amt für Hamburg und Schleswig-Holstein, Hamburg 2021
Auszugsweise Vervielfältigung und Verbreitung mit Quellenangabe gestattet.        </t>
  </si>
  <si>
    <t>Laboe</t>
  </si>
  <si>
    <t>Herausgegeben am: 15.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</si>
</sst>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#\ ###\ ###\ ##0&quot;  &quot;;\-###\ ###\ ##0&quot;  &quot;;&quot; –  &quot;"/>
    <numFmt numFmtId="200" formatCode="\r\ ###\ ###&quot;  &quot;;\r\ \-\ ###\ ###&quot;  &quot;;\r\ &quot;-  &quot;"/>
  </numFmts>
  <fonts count="10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Arial"/>
      <family val="2"/>
    </font>
    <font>
      <sz val="8"/>
      <color rgb="FFFF000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5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0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7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199" fontId="35" fillId="0" borderId="0" xfId="0" applyNumberFormat="1" applyFont="1" applyAlignment="1">
      <alignment horizontal="right"/>
    </xf>
    <xf numFmtId="0" fontId="45" fillId="0" borderId="0" xfId="0" applyFont="1" applyAlignment="1"/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/>
    <xf numFmtId="196" fontId="38" fillId="0" borderId="21" xfId="0" applyNumberFormat="1" applyFont="1" applyBorder="1" applyAlignment="1">
      <alignment horizontal="right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198" fontId="36" fillId="0" borderId="0" xfId="0" applyNumberFormat="1" applyFont="1" applyBorder="1" applyAlignment="1">
      <alignment horizontal="right"/>
    </xf>
    <xf numFmtId="196" fontId="38" fillId="0" borderId="0" xfId="0" applyNumberFormat="1" applyFont="1" applyBorder="1" applyAlignment="1">
      <alignment horizontal="right"/>
    </xf>
    <xf numFmtId="197" fontId="35" fillId="0" borderId="0" xfId="0" applyNumberFormat="1" applyFont="1" applyBorder="1" applyAlignment="1">
      <alignment horizontal="right"/>
    </xf>
    <xf numFmtId="200" fontId="35" fillId="0" borderId="0" xfId="0" applyNumberFormat="1" applyFont="1" applyBorder="1" applyAlignment="1">
      <alignment horizontal="right"/>
    </xf>
    <xf numFmtId="194" fontId="35" fillId="77" borderId="0" xfId="0" applyNumberFormat="1" applyFont="1" applyFill="1" applyAlignment="1">
      <alignment horizontal="right"/>
    </xf>
    <xf numFmtId="0" fontId="0" fillId="0" borderId="0" xfId="0"/>
    <xf numFmtId="196" fontId="35" fillId="0" borderId="0" xfId="0" applyNumberFormat="1" applyFont="1"/>
    <xf numFmtId="196" fontId="107" fillId="0" borderId="0" xfId="0" applyNumberFormat="1" applyFont="1" applyAlignment="1">
      <alignment horizontal="right"/>
    </xf>
    <xf numFmtId="196" fontId="0" fillId="0" borderId="0" xfId="0" applyNumberFormat="1"/>
    <xf numFmtId="196" fontId="16" fillId="0" borderId="0" xfId="0" applyNumberFormat="1" applyFont="1" applyAlignment="1">
      <alignment horizontal="right"/>
    </xf>
    <xf numFmtId="196" fontId="17" fillId="0" borderId="14" xfId="0" applyNumberFormat="1" applyFont="1" applyBorder="1" applyAlignment="1">
      <alignment horizontal="right"/>
    </xf>
    <xf numFmtId="194" fontId="16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0" fontId="102" fillId="0" borderId="0" xfId="0" applyFont="1" applyAlignment="1">
      <alignment horizontal="left"/>
    </xf>
    <xf numFmtId="200" fontId="35" fillId="0" borderId="21" xfId="0" applyNumberFormat="1" applyFont="1" applyBorder="1" applyAlignment="1">
      <alignment horizontal="right"/>
    </xf>
    <xf numFmtId="197" fontId="35" fillId="0" borderId="21" xfId="0" applyNumberFormat="1" applyFont="1" applyBorder="1" applyAlignment="1">
      <alignment horizontal="right"/>
    </xf>
    <xf numFmtId="0" fontId="35" fillId="0" borderId="17" xfId="51" quotePrefix="1" applyFont="1" applyBorder="1" applyAlignment="1">
      <alignment horizontal="center"/>
    </xf>
    <xf numFmtId="197" fontId="35" fillId="0" borderId="22" xfId="0" applyNumberFormat="1" applyFont="1" applyBorder="1" applyAlignment="1">
      <alignment horizontal="right"/>
    </xf>
    <xf numFmtId="192" fontId="35" fillId="0" borderId="21" xfId="0" applyNumberFormat="1" applyFont="1" applyBorder="1" applyAlignment="1">
      <alignment horizontal="right"/>
    </xf>
    <xf numFmtId="197" fontId="35" fillId="0" borderId="14" xfId="0" applyNumberFormat="1" applyFont="1" applyBorder="1" applyAlignment="1">
      <alignment horizontal="right"/>
    </xf>
    <xf numFmtId="0" fontId="35" fillId="0" borderId="16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194" fontId="35" fillId="0" borderId="21" xfId="0" applyNumberFormat="1" applyFont="1" applyBorder="1" applyAlignment="1">
      <alignment horizontal="right"/>
    </xf>
    <xf numFmtId="0" fontId="35" fillId="0" borderId="16" xfId="0" applyFont="1" applyBorder="1"/>
    <xf numFmtId="194" fontId="36" fillId="0" borderId="21" xfId="0" applyNumberFormat="1" applyFont="1" applyBorder="1" applyAlignment="1">
      <alignment horizontal="right"/>
    </xf>
  </cellXfs>
  <cellStyles count="37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54"/>
    <cellStyle name="Comma 2 2 2" xfId="363"/>
    <cellStyle name="Comma 2 2 2 2" xfId="373"/>
    <cellStyle name="Comma 2 2 3" xfId="370"/>
    <cellStyle name="Comma 2 3" xfId="344"/>
    <cellStyle name="Comma 2 3 2" xfId="362"/>
    <cellStyle name="Comma 2 3 2 2" xfId="372"/>
    <cellStyle name="Comma 2 3 3" xfId="369"/>
    <cellStyle name="Comma 2 4" xfId="361"/>
    <cellStyle name="Comma 2 4 2" xfId="371"/>
    <cellStyle name="Comma 2 5" xfId="364"/>
    <cellStyle name="Comma 2 5 2" xfId="374"/>
    <cellStyle name="Comma 2 6" xfId="333"/>
    <cellStyle name="Comma 2 6 2" xfId="368"/>
    <cellStyle name="Comma 2 7" xfId="367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9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Link 2" xfId="350"/>
    <cellStyle name="Link 3" xfId="360"/>
    <cellStyle name="Link 4" xfId="366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8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57"/>
    <cellStyle name="Standard 5 5 3" xfId="347"/>
    <cellStyle name="Standard 5 5 4" xfId="336"/>
    <cellStyle name="Standard 5 6" xfId="352"/>
    <cellStyle name="Standard 5 7" xfId="342"/>
    <cellStyle name="Standard 5 8" xfId="331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56"/>
    <cellStyle name="Standard 62 2 3" xfId="346"/>
    <cellStyle name="Standard 62 2 4" xfId="335"/>
    <cellStyle name="Standard 62 3" xfId="353"/>
    <cellStyle name="Standard 62 4" xfId="343"/>
    <cellStyle name="Standard 62 5" xfId="332"/>
    <cellStyle name="Standard 63" xfId="325"/>
    <cellStyle name="Standard 63 2" xfId="355"/>
    <cellStyle name="Standard 63 3" xfId="345"/>
    <cellStyle name="Standard 63 4" xfId="334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58"/>
    <cellStyle name="Standard 9 2 2 2 3" xfId="348"/>
    <cellStyle name="Standard 9 2 2 2 4" xfId="337"/>
    <cellStyle name="Standard 9 2 2 3" xfId="351"/>
    <cellStyle name="Standard 9 2 2 4" xfId="341"/>
    <cellStyle name="Standard 9 2 2 5" xfId="330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10" xfId="365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6" xfId="349"/>
    <cellStyle name="Überschrift 7" xfId="340"/>
    <cellStyle name="Überschrift 8" xfId="359"/>
    <cellStyle name="Überschrift 9" xfId="329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9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80744"/>
        <c:axId val="306879960"/>
      </c:lineChart>
      <c:catAx>
        <c:axId val="306880744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6879960"/>
        <c:crosses val="autoZero"/>
        <c:auto val="1"/>
        <c:lblAlgn val="ctr"/>
        <c:lblOffset val="100"/>
        <c:noMultiLvlLbl val="0"/>
      </c:catAx>
      <c:valAx>
        <c:axId val="30687996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068807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3303.2130000000002</c:v>
                </c:pt>
                <c:pt idx="11">
                  <c:v>2806.8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3259.643</c:v>
                </c:pt>
                <c:pt idx="1">
                  <c:v>3193.7379999999998</c:v>
                </c:pt>
                <c:pt idx="2">
                  <c:v>3380.2820000000002</c:v>
                </c:pt>
                <c:pt idx="3">
                  <c:v>3163.0610000000001</c:v>
                </c:pt>
                <c:pt idx="4">
                  <c:v>3589.8620000000001</c:v>
                </c:pt>
                <c:pt idx="5">
                  <c:v>3150.23</c:v>
                </c:pt>
                <c:pt idx="6">
                  <c:v>3098.9409999999998</c:v>
                </c:pt>
                <c:pt idx="7">
                  <c:v>3122.4380000000001</c:v>
                </c:pt>
                <c:pt idx="8">
                  <c:v>2972.415</c:v>
                </c:pt>
                <c:pt idx="9">
                  <c:v>3351.1669999999999</c:v>
                </c:pt>
                <c:pt idx="10">
                  <c:v>3107.0120000000002</c:v>
                </c:pt>
                <c:pt idx="11">
                  <c:v>2778.828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81136"/>
        <c:axId val="306881528"/>
      </c:lineChart>
      <c:catAx>
        <c:axId val="30688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6881528"/>
        <c:crosses val="autoZero"/>
        <c:auto val="1"/>
        <c:lblAlgn val="ctr"/>
        <c:lblOffset val="100"/>
        <c:noMultiLvlLbl val="0"/>
      </c:catAx>
      <c:valAx>
        <c:axId val="30688152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0688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235349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9" t="s">
        <v>265</v>
      </c>
    </row>
    <row r="17" spans="1:7">
      <c r="G17" s="12"/>
    </row>
    <row r="18" spans="1:7" ht="33.75">
      <c r="G18" s="70" t="s">
        <v>243</v>
      </c>
    </row>
    <row r="19" spans="1:7" ht="33.75">
      <c r="G19" s="81" t="s">
        <v>264</v>
      </c>
    </row>
    <row r="20" spans="1:7" ht="15.75">
      <c r="G20" s="68"/>
    </row>
    <row r="21" spans="1:7" ht="16.5">
      <c r="A21" s="103"/>
      <c r="B21" s="103"/>
      <c r="C21" s="103"/>
      <c r="D21" s="103"/>
      <c r="E21" s="103"/>
      <c r="F21" s="103"/>
      <c r="G21" s="68" t="s">
        <v>269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view="pageLayout" topLeftCell="A11" zoomScaleNormal="100" workbookViewId="0">
      <selection activeCell="C20" sqref="C20:C31"/>
    </sheetView>
  </sheetViews>
  <sheetFormatPr baseColWidth="10" defaultRowHeight="15"/>
  <cols>
    <col min="8" max="26" width="2" customWidth="1"/>
  </cols>
  <sheetData>
    <row r="1" spans="1:26">
      <c r="A1" s="48"/>
    </row>
    <row r="2" spans="1:26">
      <c r="A2" s="214"/>
      <c r="B2" s="215"/>
      <c r="C2" s="215"/>
      <c r="D2" s="215"/>
      <c r="E2" s="215"/>
      <c r="F2" s="215"/>
      <c r="G2" s="215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1" t="s">
        <v>220</v>
      </c>
      <c r="B3" s="52"/>
      <c r="C3" s="52"/>
      <c r="D3" s="101">
        <v>535.96299999999997</v>
      </c>
      <c r="E3" s="52"/>
      <c r="F3" s="52"/>
      <c r="G3" s="52">
        <v>3259.643</v>
      </c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221</v>
      </c>
      <c r="B4" s="52"/>
      <c r="C4" s="52"/>
      <c r="D4" s="101">
        <v>579.49800000000005</v>
      </c>
      <c r="E4" s="52"/>
      <c r="F4" s="52"/>
      <c r="G4" s="52">
        <v>3193.7379999999998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1" t="s">
        <v>222</v>
      </c>
      <c r="B5" s="52"/>
      <c r="C5" s="52"/>
      <c r="D5" s="101">
        <v>692.91899999999998</v>
      </c>
      <c r="E5" s="52"/>
      <c r="F5" s="52"/>
      <c r="G5" s="52">
        <v>3380.2820000000002</v>
      </c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1" t="s">
        <v>223</v>
      </c>
      <c r="B6" s="52"/>
      <c r="C6" s="52"/>
      <c r="D6" s="101">
        <v>1150.261</v>
      </c>
      <c r="E6" s="52"/>
      <c r="F6" s="52"/>
      <c r="G6" s="52">
        <v>3163.0610000000001</v>
      </c>
      <c r="H6" s="52"/>
    </row>
    <row r="7" spans="1:26">
      <c r="A7" s="51" t="s">
        <v>224</v>
      </c>
      <c r="B7" s="52"/>
      <c r="C7" s="52"/>
      <c r="D7" s="101">
        <v>1248.55</v>
      </c>
      <c r="E7" s="52"/>
      <c r="F7" s="52"/>
      <c r="G7" s="52">
        <v>3589.8620000000001</v>
      </c>
      <c r="H7" s="52"/>
    </row>
    <row r="8" spans="1:26">
      <c r="A8" s="51" t="s">
        <v>225</v>
      </c>
      <c r="B8" s="52"/>
      <c r="C8" s="52"/>
      <c r="D8" s="101">
        <v>2184.3690000000001</v>
      </c>
      <c r="E8" s="52"/>
      <c r="F8" s="52"/>
      <c r="G8" s="52">
        <v>3150.23</v>
      </c>
      <c r="H8" s="52"/>
    </row>
    <row r="9" spans="1:26">
      <c r="A9" s="51" t="s">
        <v>226</v>
      </c>
      <c r="B9" s="52"/>
      <c r="C9" s="52"/>
      <c r="D9" s="101">
        <v>2265.0569999999998</v>
      </c>
      <c r="E9" s="52"/>
      <c r="F9" s="52"/>
      <c r="G9" s="52">
        <v>3098.9409999999998</v>
      </c>
      <c r="H9" s="52"/>
    </row>
    <row r="10" spans="1:26">
      <c r="A10" s="51" t="s">
        <v>227</v>
      </c>
      <c r="B10" s="52"/>
      <c r="C10" s="52"/>
      <c r="D10" s="101">
        <v>1964.7059999999999</v>
      </c>
      <c r="E10" s="52"/>
      <c r="F10" s="52"/>
      <c r="G10" s="52">
        <v>3122.4380000000001</v>
      </c>
      <c r="H10" s="52"/>
    </row>
    <row r="11" spans="1:26">
      <c r="A11" s="51" t="s">
        <v>228</v>
      </c>
      <c r="B11" s="52"/>
      <c r="C11" s="52"/>
      <c r="D11" s="101">
        <v>1200.9380000000001</v>
      </c>
      <c r="E11" s="52"/>
      <c r="F11" s="52"/>
      <c r="G11" s="52">
        <v>2972.415</v>
      </c>
      <c r="H11" s="52"/>
    </row>
    <row r="12" spans="1:26">
      <c r="A12" s="51" t="s">
        <v>229</v>
      </c>
      <c r="B12" s="52"/>
      <c r="C12" s="52"/>
      <c r="D12" s="101">
        <v>1099.9069999999999</v>
      </c>
      <c r="E12" s="52"/>
      <c r="F12" s="52"/>
      <c r="G12" s="52">
        <v>3351.1669999999999</v>
      </c>
      <c r="H12" s="52"/>
    </row>
    <row r="13" spans="1:26">
      <c r="A13" s="51" t="s">
        <v>230</v>
      </c>
      <c r="B13" s="52"/>
      <c r="C13" s="52"/>
      <c r="D13" s="101">
        <v>726.76599999999996</v>
      </c>
      <c r="E13" s="52"/>
      <c r="F13" s="52"/>
      <c r="G13" s="52">
        <v>3107.0120000000002</v>
      </c>
      <c r="H13" s="52"/>
    </row>
    <row r="14" spans="1:26">
      <c r="A14" s="51" t="s">
        <v>231</v>
      </c>
      <c r="B14" s="52"/>
      <c r="C14" s="52"/>
      <c r="D14" s="101">
        <v>740.39099999999996</v>
      </c>
      <c r="E14" s="52"/>
      <c r="F14" s="52"/>
      <c r="G14" s="52">
        <v>2778.828</v>
      </c>
      <c r="H14" s="52"/>
    </row>
    <row r="15" spans="1:26">
      <c r="A15" s="161" t="s">
        <v>234</v>
      </c>
      <c r="B15" s="161"/>
      <c r="C15" s="161"/>
      <c r="D15" s="161"/>
      <c r="E15" s="161"/>
      <c r="F15" s="161"/>
      <c r="G15" s="161"/>
    </row>
    <row r="16" spans="1:26">
      <c r="A16" s="218"/>
      <c r="B16" s="161"/>
      <c r="C16" s="161"/>
      <c r="D16" s="161"/>
      <c r="E16" s="161"/>
      <c r="F16" s="161"/>
      <c r="G16" s="161"/>
    </row>
    <row r="17" spans="1:26">
      <c r="A17" s="219" t="s">
        <v>4</v>
      </c>
      <c r="B17" s="49">
        <v>2017</v>
      </c>
      <c r="C17" s="49">
        <v>2018</v>
      </c>
      <c r="D17" s="49">
        <v>2019</v>
      </c>
      <c r="E17" s="49">
        <v>2017</v>
      </c>
      <c r="F17" s="49">
        <v>2018</v>
      </c>
      <c r="G17" s="49">
        <v>2019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20"/>
      <c r="B18" s="221" t="s">
        <v>232</v>
      </c>
      <c r="C18" s="222"/>
      <c r="D18" s="223"/>
      <c r="E18" s="216" t="s">
        <v>233</v>
      </c>
      <c r="F18" s="217"/>
      <c r="G18" s="2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14"/>
      <c r="B19" s="215"/>
      <c r="C19" s="215"/>
      <c r="D19" s="215"/>
      <c r="E19" s="215"/>
      <c r="F19" s="215"/>
      <c r="G19" s="215"/>
      <c r="H19" s="50"/>
      <c r="I19" s="50"/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1" t="s">
        <v>220</v>
      </c>
      <c r="B20" s="52">
        <v>538.58000000000004</v>
      </c>
      <c r="C20" s="52">
        <v>526.00800000000004</v>
      </c>
      <c r="D20" s="74">
        <f t="shared" ref="D20:D31" si="0">IF(D3&lt;&gt;0,D3,#N/A)</f>
        <v>535.96299999999997</v>
      </c>
      <c r="E20" s="52">
        <v>3076.8629999999998</v>
      </c>
      <c r="F20" s="52">
        <v>2981.0410000000002</v>
      </c>
      <c r="G20" s="52">
        <f t="shared" ref="G20:G31" si="1">IF(G3&lt;&gt;0,G3,#N/A)</f>
        <v>3259.643</v>
      </c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1" t="s">
        <v>221</v>
      </c>
      <c r="B21" s="52">
        <v>606.54899999999998</v>
      </c>
      <c r="C21" s="52">
        <v>601.21400000000006</v>
      </c>
      <c r="D21" s="74">
        <f t="shared" si="0"/>
        <v>579.49800000000005</v>
      </c>
      <c r="E21" s="52">
        <v>3115.7689999999998</v>
      </c>
      <c r="F21" s="52">
        <v>3164.3620000000001</v>
      </c>
      <c r="G21" s="52">
        <f t="shared" si="1"/>
        <v>3193.7379999999998</v>
      </c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1" t="s">
        <v>222</v>
      </c>
      <c r="B22" s="52">
        <v>701.81399999999996</v>
      </c>
      <c r="C22" s="52">
        <v>759.70699999999999</v>
      </c>
      <c r="D22" s="74">
        <f t="shared" si="0"/>
        <v>692.91899999999998</v>
      </c>
      <c r="E22" s="52">
        <v>3537.9609999999998</v>
      </c>
      <c r="F22" s="52">
        <v>3232.2570000000001</v>
      </c>
      <c r="G22" s="52">
        <f t="shared" si="1"/>
        <v>3380.2820000000002</v>
      </c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1" t="s">
        <v>223</v>
      </c>
      <c r="B23" s="52">
        <v>1160.421</v>
      </c>
      <c r="C23" s="52">
        <v>978.36599999999999</v>
      </c>
      <c r="D23" s="74">
        <f t="shared" si="0"/>
        <v>1150.261</v>
      </c>
      <c r="E23" s="52">
        <v>3199.5120000000002</v>
      </c>
      <c r="F23" s="52">
        <v>2922.732</v>
      </c>
      <c r="G23" s="52">
        <f t="shared" si="1"/>
        <v>3163.0610000000001</v>
      </c>
      <c r="H23" s="52"/>
    </row>
    <row r="24" spans="1:26">
      <c r="A24" s="51" t="s">
        <v>224</v>
      </c>
      <c r="B24" s="52">
        <v>1353.809</v>
      </c>
      <c r="C24" s="52">
        <v>1417.288</v>
      </c>
      <c r="D24" s="74">
        <f t="shared" si="0"/>
        <v>1248.55</v>
      </c>
      <c r="E24" s="52">
        <v>3359.4940000000001</v>
      </c>
      <c r="F24" s="52">
        <v>3211.5970000000002</v>
      </c>
      <c r="G24" s="52">
        <f t="shared" si="1"/>
        <v>3589.8620000000001</v>
      </c>
      <c r="H24" s="52"/>
    </row>
    <row r="25" spans="1:26">
      <c r="A25" s="51" t="s">
        <v>225</v>
      </c>
      <c r="B25" s="52">
        <v>1605.779</v>
      </c>
      <c r="C25" s="52">
        <v>1562.95</v>
      </c>
      <c r="D25" s="74">
        <f t="shared" si="0"/>
        <v>2184.3690000000001</v>
      </c>
      <c r="E25" s="52">
        <v>3225.5790000000002</v>
      </c>
      <c r="F25" s="52">
        <v>3348.4839999999999</v>
      </c>
      <c r="G25" s="52">
        <f t="shared" si="1"/>
        <v>3150.23</v>
      </c>
      <c r="H25" s="52"/>
    </row>
    <row r="26" spans="1:26">
      <c r="A26" s="51" t="s">
        <v>226</v>
      </c>
      <c r="B26" s="52">
        <v>2323.0239999999999</v>
      </c>
      <c r="C26" s="52">
        <v>2354.8180000000002</v>
      </c>
      <c r="D26" s="74">
        <f t="shared" si="0"/>
        <v>2265.0569999999998</v>
      </c>
      <c r="E26" s="52">
        <v>3158.2240000000002</v>
      </c>
      <c r="F26" s="52">
        <v>3185.05</v>
      </c>
      <c r="G26" s="52">
        <f t="shared" si="1"/>
        <v>3098.9409999999998</v>
      </c>
      <c r="H26" s="52"/>
    </row>
    <row r="27" spans="1:26">
      <c r="A27" s="51" t="s">
        <v>227</v>
      </c>
      <c r="B27" s="52">
        <v>2050.1909999999998</v>
      </c>
      <c r="C27" s="52">
        <v>1956.3219999999999</v>
      </c>
      <c r="D27" s="74">
        <f t="shared" si="0"/>
        <v>1964.7059999999999</v>
      </c>
      <c r="E27" s="52">
        <v>3077.3910000000001</v>
      </c>
      <c r="F27" s="52">
        <v>3142.0059999999999</v>
      </c>
      <c r="G27" s="52">
        <f t="shared" si="1"/>
        <v>3122.4380000000001</v>
      </c>
      <c r="H27" s="52"/>
    </row>
    <row r="28" spans="1:26">
      <c r="A28" s="51" t="s">
        <v>228</v>
      </c>
      <c r="B28" s="52">
        <v>1283.9059999999999</v>
      </c>
      <c r="C28" s="52">
        <v>1269.2819999999999</v>
      </c>
      <c r="D28" s="74">
        <f t="shared" si="0"/>
        <v>1200.9380000000001</v>
      </c>
      <c r="E28" s="52">
        <v>3154.4690000000001</v>
      </c>
      <c r="F28" s="52">
        <v>3095.6179999999999</v>
      </c>
      <c r="G28" s="52">
        <f t="shared" si="1"/>
        <v>2972.415</v>
      </c>
      <c r="H28" s="52"/>
    </row>
    <row r="29" spans="1:26">
      <c r="A29" s="51" t="s">
        <v>229</v>
      </c>
      <c r="B29" s="52">
        <v>1095.5920000000001</v>
      </c>
      <c r="C29" s="52">
        <v>1100.383</v>
      </c>
      <c r="D29" s="74">
        <f t="shared" si="0"/>
        <v>1099.9069999999999</v>
      </c>
      <c r="E29" s="52">
        <v>3341.49</v>
      </c>
      <c r="F29" s="52">
        <v>3295.0920000000001</v>
      </c>
      <c r="G29" s="52">
        <f t="shared" si="1"/>
        <v>3351.1669999999999</v>
      </c>
      <c r="H29" s="52"/>
    </row>
    <row r="30" spans="1:26">
      <c r="A30" s="51" t="s">
        <v>230</v>
      </c>
      <c r="B30" s="52">
        <v>689.88300000000004</v>
      </c>
      <c r="C30" s="52">
        <v>617.52099999999996</v>
      </c>
      <c r="D30" s="74">
        <f t="shared" si="0"/>
        <v>726.76599999999996</v>
      </c>
      <c r="E30" s="52">
        <v>3154.4259999999999</v>
      </c>
      <c r="F30" s="52">
        <v>3303.2130000000002</v>
      </c>
      <c r="G30" s="52">
        <f t="shared" si="1"/>
        <v>3107.0120000000002</v>
      </c>
      <c r="H30" s="52"/>
    </row>
    <row r="31" spans="1:26">
      <c r="A31" s="51" t="s">
        <v>231</v>
      </c>
      <c r="B31" s="52">
        <v>776.47799999999995</v>
      </c>
      <c r="C31" s="52">
        <v>687.69799999999998</v>
      </c>
      <c r="D31" s="74">
        <f t="shared" si="0"/>
        <v>740.39099999999996</v>
      </c>
      <c r="E31" s="52">
        <v>2900.5149999999999</v>
      </c>
      <c r="F31" s="52">
        <v>2806.8</v>
      </c>
      <c r="G31" s="52">
        <f t="shared" si="1"/>
        <v>2778.828</v>
      </c>
      <c r="H31" s="52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4" priority="19">
      <formula>MOD(ROW(),2)=1</formula>
    </cfRule>
  </conditionalFormatting>
  <conditionalFormatting sqref="C28:G31 C22:D27">
    <cfRule type="expression" dxfId="13" priority="18">
      <formula>MOD(ROW(),2)=1</formula>
    </cfRule>
  </conditionalFormatting>
  <conditionalFormatting sqref="A20:A21">
    <cfRule type="expression" dxfId="12" priority="17">
      <formula>MOD(ROW(),2)=1</formula>
    </cfRule>
  </conditionalFormatting>
  <conditionalFormatting sqref="A22:A31">
    <cfRule type="expression" dxfId="11" priority="16">
      <formula>MOD(ROW(),2)=1</formula>
    </cfRule>
  </conditionalFormatting>
  <conditionalFormatting sqref="C3:F3 C4:D4 E4:F10">
    <cfRule type="expression" dxfId="10" priority="11">
      <formula>MOD(ROW(),2)=1</formula>
    </cfRule>
  </conditionalFormatting>
  <conditionalFormatting sqref="C12:G14 C5:D10 C11:F11">
    <cfRule type="expression" dxfId="9" priority="10">
      <formula>MOD(ROW(),2)=1</formula>
    </cfRule>
  </conditionalFormatting>
  <conditionalFormatting sqref="A3:A4">
    <cfRule type="expression" dxfId="8" priority="9">
      <formula>MOD(ROW(),2)=1</formula>
    </cfRule>
  </conditionalFormatting>
  <conditionalFormatting sqref="A5:A14">
    <cfRule type="expression" dxfId="7" priority="8">
      <formula>MOD(ROW(),2)=1</formula>
    </cfRule>
  </conditionalFormatting>
  <conditionalFormatting sqref="B3:B4">
    <cfRule type="expression" dxfId="6" priority="7">
      <formula>MOD(ROW(),2)=1</formula>
    </cfRule>
  </conditionalFormatting>
  <conditionalFormatting sqref="B5:B14">
    <cfRule type="expression" dxfId="5" priority="6">
      <formula>MOD(ROW(),2)=1</formula>
    </cfRule>
  </conditionalFormatting>
  <conditionalFormatting sqref="G9:G10">
    <cfRule type="expression" dxfId="4" priority="5">
      <formula>MOD(ROW(),2)=1</formula>
    </cfRule>
  </conditionalFormatting>
  <conditionalFormatting sqref="G11">
    <cfRule type="expression" dxfId="3" priority="4">
      <formula>MOD(ROW(),2)=1</formula>
    </cfRule>
  </conditionalFormatting>
  <conditionalFormatting sqref="G3:G8">
    <cfRule type="expression" dxfId="2" priority="3">
      <formula>MOD(ROW(),2)=1</formula>
    </cfRule>
  </conditionalFormatting>
  <conditionalFormatting sqref="B20:B21">
    <cfRule type="expression" dxfId="1" priority="2">
      <formula>MOD(ROW(),2)=1</formula>
    </cfRule>
  </conditionalFormatting>
  <conditionalFormatting sqref="B22:B31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2 - vj 4/19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50" t="s">
        <v>107</v>
      </c>
      <c r="B1" s="150"/>
      <c r="C1" s="150"/>
      <c r="D1" s="150"/>
      <c r="E1" s="150"/>
      <c r="F1" s="150"/>
      <c r="G1" s="150"/>
    </row>
    <row r="2" spans="1:7" s="13" customFormat="1" ht="12.75" customHeight="1"/>
    <row r="3" spans="1:7" s="13" customFormat="1" ht="12.75" customHeight="1"/>
    <row r="4" spans="1:7" s="13" customFormat="1" ht="15.75">
      <c r="A4" s="151" t="s">
        <v>108</v>
      </c>
      <c r="B4" s="152"/>
      <c r="C4" s="152"/>
      <c r="D4" s="152"/>
      <c r="E4" s="152"/>
      <c r="F4" s="152"/>
      <c r="G4" s="152"/>
    </row>
    <row r="5" spans="1:7" s="13" customFormat="1" ht="12.75" customHeight="1">
      <c r="A5" s="141"/>
      <c r="B5" s="141"/>
      <c r="C5" s="141"/>
      <c r="D5" s="141"/>
      <c r="E5" s="141"/>
      <c r="F5" s="141"/>
      <c r="G5" s="141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43" t="s">
        <v>0</v>
      </c>
      <c r="B8" s="142"/>
      <c r="C8" s="142"/>
      <c r="D8" s="142"/>
      <c r="E8" s="142"/>
      <c r="F8" s="142"/>
      <c r="G8" s="142"/>
    </row>
    <row r="9" spans="1:7" s="13" customFormat="1" ht="12.75" customHeight="1">
      <c r="A9" s="142" t="s">
        <v>110</v>
      </c>
      <c r="B9" s="142"/>
      <c r="C9" s="142"/>
      <c r="D9" s="142"/>
      <c r="E9" s="142"/>
      <c r="F9" s="142"/>
      <c r="G9" s="142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49" t="s">
        <v>111</v>
      </c>
      <c r="B11" s="149"/>
      <c r="C11" s="149"/>
      <c r="D11" s="149"/>
      <c r="E11" s="149"/>
      <c r="F11" s="149"/>
      <c r="G11" s="149"/>
    </row>
    <row r="12" spans="1:7" s="13" customFormat="1" ht="12.75" customHeight="1">
      <c r="A12" s="142" t="s">
        <v>112</v>
      </c>
      <c r="B12" s="142"/>
      <c r="C12" s="142"/>
      <c r="D12" s="142"/>
      <c r="E12" s="142"/>
      <c r="F12" s="142"/>
      <c r="G12" s="142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43" t="s">
        <v>113</v>
      </c>
      <c r="B15" s="144"/>
      <c r="C15" s="144"/>
      <c r="D15" s="26"/>
      <c r="E15" s="26"/>
      <c r="F15" s="26"/>
      <c r="G15" s="26"/>
    </row>
    <row r="16" spans="1:7" s="13" customFormat="1" ht="5.0999999999999996" customHeight="1">
      <c r="A16" s="26"/>
      <c r="B16" s="27"/>
      <c r="C16" s="27"/>
      <c r="D16" s="26"/>
      <c r="E16" s="26"/>
      <c r="F16" s="26"/>
      <c r="G16" s="26"/>
    </row>
    <row r="17" spans="1:7" s="13" customFormat="1" ht="12.75" customHeight="1">
      <c r="A17" s="144" t="s">
        <v>155</v>
      </c>
      <c r="B17" s="144"/>
      <c r="C17" s="144"/>
      <c r="D17" s="27"/>
      <c r="E17" s="27"/>
      <c r="F17" s="27"/>
      <c r="G17" s="27"/>
    </row>
    <row r="18" spans="1:7" s="13" customFormat="1" ht="12.75" customHeight="1">
      <c r="A18" s="27" t="s">
        <v>2</v>
      </c>
      <c r="B18" s="145" t="s">
        <v>157</v>
      </c>
      <c r="C18" s="144"/>
      <c r="D18" s="27"/>
      <c r="E18" s="27"/>
      <c r="F18" s="27"/>
      <c r="G18" s="27"/>
    </row>
    <row r="19" spans="1:7" s="13" customFormat="1" ht="12.75" customHeight="1">
      <c r="A19" s="27" t="s">
        <v>3</v>
      </c>
      <c r="B19" s="146" t="s">
        <v>156</v>
      </c>
      <c r="C19" s="147"/>
      <c r="D19" s="147"/>
      <c r="E19" s="27"/>
      <c r="F19" s="27"/>
      <c r="G19" s="27"/>
    </row>
    <row r="20" spans="1:7" s="13" customFormat="1" ht="12.75" customHeight="1">
      <c r="A20" s="60"/>
      <c r="B20" s="61"/>
      <c r="C20" s="62"/>
      <c r="D20" s="62"/>
      <c r="E20" s="60"/>
      <c r="F20" s="60"/>
      <c r="G20" s="60"/>
    </row>
    <row r="21" spans="1:7" s="13" customFormat="1" ht="12.75" customHeight="1">
      <c r="A21" s="27"/>
      <c r="B21" s="27"/>
      <c r="C21" s="27"/>
      <c r="D21" s="27"/>
      <c r="E21" s="27"/>
      <c r="F21" s="27"/>
      <c r="G21" s="27"/>
    </row>
    <row r="22" spans="1:7" s="13" customFormat="1" ht="12.75" customHeight="1">
      <c r="A22" s="143" t="s">
        <v>114</v>
      </c>
      <c r="B22" s="144"/>
      <c r="C22" s="26"/>
      <c r="D22" s="26"/>
      <c r="E22" s="26"/>
      <c r="F22" s="26"/>
      <c r="G22" s="26"/>
    </row>
    <row r="23" spans="1:7" s="13" customFormat="1" ht="5.85" customHeight="1">
      <c r="A23" s="26"/>
      <c r="B23" s="27"/>
      <c r="C23" s="26"/>
      <c r="D23" s="26"/>
      <c r="E23" s="26"/>
      <c r="F23" s="26"/>
      <c r="G23" s="26"/>
    </row>
    <row r="24" spans="1:7" s="13" customFormat="1" ht="12.75" customHeight="1">
      <c r="A24" s="27" t="s">
        <v>115</v>
      </c>
      <c r="B24" s="144" t="s">
        <v>116</v>
      </c>
      <c r="C24" s="144"/>
      <c r="D24" s="27"/>
      <c r="E24" s="27"/>
      <c r="F24" s="27"/>
      <c r="G24" s="27"/>
    </row>
    <row r="25" spans="1:7" s="13" customFormat="1" ht="12.75" customHeight="1">
      <c r="A25" s="27" t="s">
        <v>117</v>
      </c>
      <c r="B25" s="144" t="s">
        <v>118</v>
      </c>
      <c r="C25" s="144"/>
      <c r="D25" s="27"/>
      <c r="E25" s="27"/>
      <c r="F25" s="27"/>
      <c r="G25" s="27"/>
    </row>
    <row r="26" spans="1:7" s="13" customFormat="1" ht="12.75" customHeight="1">
      <c r="A26" s="27"/>
      <c r="B26" s="144"/>
      <c r="C26" s="144"/>
      <c r="D26" s="27"/>
      <c r="E26" s="27"/>
      <c r="F26" s="27"/>
      <c r="G26" s="27"/>
    </row>
    <row r="27" spans="1:7" s="13" customFormat="1" ht="12.75" customHeight="1">
      <c r="A27" s="28"/>
      <c r="B27" s="28"/>
      <c r="C27" s="28"/>
      <c r="D27" s="28"/>
      <c r="E27" s="28"/>
      <c r="F27" s="28"/>
      <c r="G27" s="28"/>
    </row>
    <row r="28" spans="1:7" s="13" customFormat="1">
      <c r="A28" s="28" t="s">
        <v>119</v>
      </c>
      <c r="B28" s="16" t="s">
        <v>1</v>
      </c>
      <c r="C28" s="28"/>
      <c r="D28" s="28"/>
      <c r="E28" s="28"/>
      <c r="F28" s="28"/>
      <c r="G28" s="28"/>
    </row>
    <row r="29" spans="1:7" s="13" customFormat="1" ht="12.75" customHeight="1">
      <c r="A29" s="28"/>
      <c r="B29" s="16"/>
      <c r="C29" s="28"/>
      <c r="D29" s="28"/>
      <c r="E29" s="28"/>
      <c r="F29" s="28"/>
      <c r="G29" s="28"/>
    </row>
    <row r="30" spans="1:7" s="13" customFormat="1" ht="12.75" customHeight="1">
      <c r="A30" s="28"/>
      <c r="B30" s="28"/>
      <c r="C30" s="28"/>
      <c r="D30" s="28"/>
      <c r="E30" s="28"/>
      <c r="F30" s="28"/>
      <c r="G30" s="28"/>
    </row>
    <row r="31" spans="1:7" s="13" customFormat="1" ht="27.75" customHeight="1">
      <c r="A31" s="148" t="s">
        <v>267</v>
      </c>
      <c r="B31" s="144"/>
      <c r="C31" s="144"/>
      <c r="D31" s="144"/>
      <c r="E31" s="144"/>
      <c r="F31" s="144"/>
      <c r="G31" s="144"/>
    </row>
    <row r="32" spans="1:7" s="13" customFormat="1" ht="41.85" customHeight="1">
      <c r="A32" s="144" t="s">
        <v>120</v>
      </c>
      <c r="B32" s="144"/>
      <c r="C32" s="144"/>
      <c r="D32" s="144"/>
      <c r="E32" s="144"/>
      <c r="F32" s="144"/>
      <c r="G32" s="144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59"/>
      <c r="B34" s="59"/>
      <c r="C34" s="59"/>
      <c r="D34" s="59"/>
      <c r="E34" s="59"/>
      <c r="F34" s="59"/>
      <c r="G34" s="59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41" t="s">
        <v>121</v>
      </c>
      <c r="B43" s="141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4/19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Layout" zoomScaleNormal="100" workbookViewId="0">
      <selection sqref="A1:G1"/>
    </sheetView>
  </sheetViews>
  <sheetFormatPr baseColWidth="10" defaultColWidth="11.42578125" defaultRowHeight="15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14" width="15.7109375" customWidth="1"/>
    <col min="15" max="26" width="15.7109375" style="1" customWidth="1"/>
    <col min="27" max="16384" width="11.42578125" style="1"/>
  </cols>
  <sheetData>
    <row r="1" spans="1:7" customFormat="1" ht="14.1" customHeight="1">
      <c r="A1" s="161" t="s">
        <v>258</v>
      </c>
      <c r="B1" s="161"/>
      <c r="C1" s="161"/>
      <c r="D1" s="161"/>
      <c r="E1" s="161"/>
      <c r="F1" s="155"/>
      <c r="G1" s="155"/>
    </row>
    <row r="2" spans="1:7" customFormat="1" ht="8.4499999999999993" customHeight="1">
      <c r="A2" s="58"/>
      <c r="B2" s="58"/>
      <c r="C2" s="56"/>
      <c r="D2" s="56"/>
      <c r="E2" s="56"/>
    </row>
    <row r="3" spans="1:7" ht="26.25" customHeight="1">
      <c r="A3" s="157" t="s">
        <v>4</v>
      </c>
      <c r="B3" s="82" t="s">
        <v>229</v>
      </c>
      <c r="C3" s="83" t="s">
        <v>230</v>
      </c>
      <c r="D3" s="83" t="s">
        <v>231</v>
      </c>
      <c r="E3" s="159" t="s">
        <v>247</v>
      </c>
      <c r="F3" s="160"/>
      <c r="G3" s="160"/>
    </row>
    <row r="4" spans="1:7" ht="31.5" customHeight="1">
      <c r="A4" s="158"/>
      <c r="B4" s="162">
        <v>2019</v>
      </c>
      <c r="C4" s="163"/>
      <c r="D4" s="164"/>
      <c r="E4" s="35">
        <v>2019</v>
      </c>
      <c r="F4" s="35">
        <v>2018</v>
      </c>
      <c r="G4" s="57" t="s">
        <v>238</v>
      </c>
    </row>
    <row r="5" spans="1:7" ht="28.35" customHeight="1">
      <c r="A5" s="153" t="s">
        <v>254</v>
      </c>
      <c r="B5" s="165"/>
      <c r="C5" s="165"/>
      <c r="D5" s="165"/>
      <c r="E5" s="165"/>
      <c r="F5" s="155"/>
      <c r="G5" s="155"/>
    </row>
    <row r="6" spans="1:7" ht="14.25" customHeight="1">
      <c r="A6" s="37" t="s">
        <v>182</v>
      </c>
      <c r="B6" s="87">
        <v>4401</v>
      </c>
      <c r="C6" s="87">
        <v>4062</v>
      </c>
      <c r="D6" s="87">
        <v>3572</v>
      </c>
      <c r="E6" s="87">
        <v>52896</v>
      </c>
      <c r="F6" s="87">
        <v>52631</v>
      </c>
      <c r="G6" s="88">
        <v>0.50350553899999995</v>
      </c>
    </row>
    <row r="7" spans="1:7" ht="12" customHeight="1">
      <c r="A7" s="40" t="s">
        <v>242</v>
      </c>
      <c r="B7" s="71"/>
      <c r="C7" s="71"/>
      <c r="D7" s="72"/>
      <c r="E7" s="39"/>
      <c r="F7" s="39"/>
      <c r="G7" s="39"/>
    </row>
    <row r="8" spans="1:7" ht="12" customHeight="1">
      <c r="A8" s="40" t="s">
        <v>213</v>
      </c>
      <c r="B8" s="84">
        <v>1392</v>
      </c>
      <c r="C8" s="84">
        <v>1431</v>
      </c>
      <c r="D8" s="85">
        <v>1338</v>
      </c>
      <c r="E8" s="84">
        <v>17378</v>
      </c>
      <c r="F8" s="84">
        <v>18093</v>
      </c>
      <c r="G8" s="88">
        <v>-3.9518045653014977</v>
      </c>
    </row>
    <row r="9" spans="1:7" ht="12" customHeight="1">
      <c r="A9" s="40" t="s">
        <v>199</v>
      </c>
      <c r="B9" s="84">
        <v>496</v>
      </c>
      <c r="C9" s="84">
        <v>564</v>
      </c>
      <c r="D9" s="85">
        <v>412</v>
      </c>
      <c r="E9" s="84">
        <v>5999</v>
      </c>
      <c r="F9" s="84">
        <v>5978</v>
      </c>
      <c r="G9" s="88">
        <v>0.35128805620608899</v>
      </c>
    </row>
    <row r="10" spans="1:7" ht="12" customHeight="1">
      <c r="A10" s="40" t="s">
        <v>194</v>
      </c>
      <c r="B10" s="84">
        <v>442</v>
      </c>
      <c r="C10" s="84">
        <v>439</v>
      </c>
      <c r="D10" s="85">
        <v>341</v>
      </c>
      <c r="E10" s="84">
        <v>5199</v>
      </c>
      <c r="F10" s="84">
        <v>5200</v>
      </c>
      <c r="G10" s="88">
        <v>-1.9230769230769232E-2</v>
      </c>
    </row>
    <row r="11" spans="1:7" ht="12" customHeight="1">
      <c r="A11" s="40" t="s">
        <v>257</v>
      </c>
      <c r="B11" s="84">
        <v>537</v>
      </c>
      <c r="C11" s="84">
        <v>510</v>
      </c>
      <c r="D11" s="85">
        <v>362</v>
      </c>
      <c r="E11" s="84">
        <v>5623</v>
      </c>
      <c r="F11" s="124">
        <v>4955</v>
      </c>
      <c r="G11" s="88">
        <v>13.481331987891018</v>
      </c>
    </row>
    <row r="12" spans="1:7" ht="12" customHeight="1">
      <c r="A12" s="40" t="s">
        <v>186</v>
      </c>
      <c r="B12" s="84">
        <v>365</v>
      </c>
      <c r="C12" s="84">
        <v>351</v>
      </c>
      <c r="D12" s="85">
        <v>297</v>
      </c>
      <c r="E12" s="84">
        <v>4190</v>
      </c>
      <c r="F12" s="84">
        <v>4138</v>
      </c>
      <c r="G12" s="88">
        <v>1.2566457225712904</v>
      </c>
    </row>
    <row r="13" spans="1:7" ht="12" customHeight="1">
      <c r="A13" s="40" t="s">
        <v>197</v>
      </c>
      <c r="B13" s="84">
        <v>176</v>
      </c>
      <c r="C13" s="84">
        <v>124</v>
      </c>
      <c r="D13" s="85">
        <v>129</v>
      </c>
      <c r="E13" s="84">
        <v>2220</v>
      </c>
      <c r="F13" s="84">
        <v>2327</v>
      </c>
      <c r="G13" s="88">
        <v>-4.5981951009883968</v>
      </c>
    </row>
    <row r="14" spans="1:7" ht="12" customHeight="1">
      <c r="A14" s="40" t="s">
        <v>200</v>
      </c>
      <c r="B14" s="84">
        <v>160</v>
      </c>
      <c r="C14" s="84">
        <v>130</v>
      </c>
      <c r="D14" s="85">
        <v>144</v>
      </c>
      <c r="E14" s="84">
        <v>1909</v>
      </c>
      <c r="F14" s="84">
        <v>1792</v>
      </c>
      <c r="G14" s="88">
        <v>6.5290178571428577</v>
      </c>
    </row>
    <row r="15" spans="1:7" ht="12" customHeight="1">
      <c r="A15" s="40" t="s">
        <v>201</v>
      </c>
      <c r="B15" s="84">
        <v>160</v>
      </c>
      <c r="C15" s="84">
        <v>130</v>
      </c>
      <c r="D15" s="84">
        <v>144</v>
      </c>
      <c r="E15" s="84">
        <v>1920</v>
      </c>
      <c r="F15" s="84">
        <v>1807</v>
      </c>
      <c r="G15" s="88">
        <v>6.2534587714443823</v>
      </c>
    </row>
    <row r="16" spans="1:7" ht="12" customHeight="1">
      <c r="A16" s="40" t="s">
        <v>205</v>
      </c>
      <c r="B16" s="224">
        <v>107</v>
      </c>
      <c r="C16" s="84">
        <v>19</v>
      </c>
      <c r="D16" s="85">
        <v>51</v>
      </c>
      <c r="E16" s="84">
        <v>1267</v>
      </c>
      <c r="F16" s="84">
        <v>1187</v>
      </c>
      <c r="G16" s="88">
        <v>6.7396798652064023</v>
      </c>
    </row>
    <row r="17" spans="1:14" ht="12" customHeight="1">
      <c r="A17" s="40" t="s">
        <v>188</v>
      </c>
      <c r="B17" s="224">
        <v>130</v>
      </c>
      <c r="C17" s="85">
        <v>125</v>
      </c>
      <c r="D17" s="85">
        <v>106</v>
      </c>
      <c r="E17" s="85">
        <v>1633</v>
      </c>
      <c r="F17" s="85">
        <v>1439</v>
      </c>
      <c r="G17" s="89">
        <v>13.481584433634469</v>
      </c>
    </row>
    <row r="18" spans="1:14" ht="12" customHeight="1">
      <c r="A18" s="225"/>
      <c r="B18" s="224"/>
      <c r="C18" s="84"/>
      <c r="D18" s="85"/>
      <c r="E18" s="84"/>
      <c r="F18" s="84"/>
      <c r="G18" s="64"/>
    </row>
    <row r="19" spans="1:14" ht="14.25" customHeight="1">
      <c r="A19" s="37" t="s">
        <v>244</v>
      </c>
      <c r="B19" s="226">
        <v>41567039</v>
      </c>
      <c r="C19" s="90">
        <v>41533736</v>
      </c>
      <c r="D19" s="90">
        <v>33216862</v>
      </c>
      <c r="E19" s="90">
        <v>503339907</v>
      </c>
      <c r="F19" s="90">
        <v>504101143</v>
      </c>
      <c r="G19" s="91">
        <v>-0.15100858440227738</v>
      </c>
    </row>
    <row r="20" spans="1:14" ht="14.25" hidden="1" customHeight="1">
      <c r="A20" s="37"/>
      <c r="B20" s="73"/>
      <c r="C20" s="42"/>
      <c r="D20" s="36"/>
      <c r="E20" s="36"/>
      <c r="F20" s="39"/>
      <c r="G20" s="39"/>
    </row>
    <row r="21" spans="1:14" s="31" customFormat="1" ht="28.35" customHeight="1">
      <c r="A21" s="153" t="s">
        <v>255</v>
      </c>
      <c r="B21" s="154"/>
      <c r="C21" s="154"/>
      <c r="D21" s="154"/>
      <c r="E21" s="154"/>
      <c r="F21" s="155"/>
      <c r="G21" s="155"/>
      <c r="H21"/>
      <c r="I21"/>
      <c r="J21"/>
      <c r="K21"/>
      <c r="L21"/>
      <c r="M21"/>
      <c r="N21"/>
    </row>
    <row r="22" spans="1:14" ht="12" customHeight="1">
      <c r="A22" s="38" t="s">
        <v>183</v>
      </c>
      <c r="B22" s="84">
        <v>2032520</v>
      </c>
      <c r="C22" s="84">
        <v>1867770</v>
      </c>
      <c r="D22" s="84">
        <v>1759743</v>
      </c>
      <c r="E22" s="102">
        <v>23413045.162999999</v>
      </c>
      <c r="F22" s="102">
        <v>22833784</v>
      </c>
      <c r="G22" s="88">
        <v>2.5368601323372366</v>
      </c>
    </row>
    <row r="23" spans="1:14" ht="12" customHeight="1">
      <c r="A23" s="38" t="s">
        <v>184</v>
      </c>
      <c r="B23" s="84">
        <v>1318647</v>
      </c>
      <c r="C23" s="84">
        <v>1239242</v>
      </c>
      <c r="D23" s="85">
        <v>1019085</v>
      </c>
      <c r="E23" s="102">
        <v>14742959.807</v>
      </c>
      <c r="F23" s="102">
        <v>14854468</v>
      </c>
      <c r="G23" s="88">
        <v>-0.75067106408657636</v>
      </c>
    </row>
    <row r="24" spans="1:14" ht="12" customHeight="1">
      <c r="A24" s="37" t="s">
        <v>185</v>
      </c>
      <c r="B24" s="90">
        <v>3351167</v>
      </c>
      <c r="C24" s="90">
        <v>3107012</v>
      </c>
      <c r="D24" s="90">
        <v>2778828</v>
      </c>
      <c r="E24" s="120">
        <v>38156004.969999999</v>
      </c>
      <c r="F24" s="120">
        <v>37688252</v>
      </c>
      <c r="G24" s="88">
        <v>1.2411108108701852</v>
      </c>
    </row>
    <row r="25" spans="1:14" ht="12" customHeight="1">
      <c r="A25" s="40" t="s">
        <v>242</v>
      </c>
      <c r="B25" s="71"/>
      <c r="C25" s="71"/>
      <c r="D25" s="64"/>
      <c r="E25" s="39"/>
      <c r="F25" s="39"/>
      <c r="G25" s="39"/>
    </row>
    <row r="26" spans="1:14" ht="12" customHeight="1">
      <c r="A26" s="40" t="s">
        <v>186</v>
      </c>
      <c r="B26" s="84">
        <v>1381514</v>
      </c>
      <c r="C26" s="84">
        <v>1366696</v>
      </c>
      <c r="D26" s="85">
        <v>1050907</v>
      </c>
      <c r="E26" s="84">
        <v>16025524</v>
      </c>
      <c r="F26" s="84">
        <v>16450502</v>
      </c>
      <c r="G26" s="88">
        <v>-2.5833740514423207</v>
      </c>
    </row>
    <row r="27" spans="1:14" ht="12" customHeight="1">
      <c r="A27" s="40" t="s">
        <v>187</v>
      </c>
      <c r="B27" s="84">
        <v>953449</v>
      </c>
      <c r="C27" s="84">
        <v>701574</v>
      </c>
      <c r="D27" s="85">
        <v>908116</v>
      </c>
      <c r="E27" s="84">
        <v>10132126</v>
      </c>
      <c r="F27" s="84">
        <v>9312350</v>
      </c>
      <c r="G27" s="88">
        <v>8.8031055533780407</v>
      </c>
    </row>
    <row r="28" spans="1:14" ht="12" customHeight="1">
      <c r="A28" s="40" t="s">
        <v>213</v>
      </c>
      <c r="B28" s="84">
        <v>461402</v>
      </c>
      <c r="C28" s="84">
        <v>452644</v>
      </c>
      <c r="D28" s="85">
        <v>386474</v>
      </c>
      <c r="E28" s="84">
        <v>5375008</v>
      </c>
      <c r="F28" s="84">
        <v>5502299</v>
      </c>
      <c r="G28" s="88">
        <v>-2.3134148107909076</v>
      </c>
    </row>
    <row r="29" spans="1:14" ht="12" customHeight="1">
      <c r="A29" s="40" t="s">
        <v>188</v>
      </c>
      <c r="B29" s="84">
        <v>410793</v>
      </c>
      <c r="C29" s="84">
        <v>441933</v>
      </c>
      <c r="D29" s="85">
        <v>291445</v>
      </c>
      <c r="E29" s="84">
        <v>4820576</v>
      </c>
      <c r="F29" s="84">
        <v>4656747</v>
      </c>
      <c r="G29" s="88">
        <v>3.5180996519673498</v>
      </c>
    </row>
    <row r="30" spans="1:14" ht="12" customHeight="1">
      <c r="A30" s="40" t="s">
        <v>190</v>
      </c>
      <c r="B30" s="84">
        <v>14186</v>
      </c>
      <c r="C30" s="84">
        <v>17417</v>
      </c>
      <c r="D30" s="84">
        <v>16212</v>
      </c>
      <c r="E30" s="84">
        <v>253369</v>
      </c>
      <c r="F30" s="84">
        <v>297019</v>
      </c>
      <c r="G30" s="88">
        <v>-14.69602954693134</v>
      </c>
    </row>
    <row r="31" spans="1:14" ht="12" customHeight="1">
      <c r="A31" s="40" t="s">
        <v>189</v>
      </c>
      <c r="B31" s="84">
        <v>24414</v>
      </c>
      <c r="C31" s="84">
        <v>17746</v>
      </c>
      <c r="D31" s="85">
        <v>8125</v>
      </c>
      <c r="E31" s="84">
        <v>281390</v>
      </c>
      <c r="F31" s="84">
        <v>262461</v>
      </c>
      <c r="G31" s="88">
        <v>7.2121191338903685</v>
      </c>
    </row>
    <row r="32" spans="1:14" ht="12" customHeight="1">
      <c r="A32" s="40" t="s">
        <v>191</v>
      </c>
      <c r="B32" s="84">
        <v>16654</v>
      </c>
      <c r="C32" s="84">
        <v>20032</v>
      </c>
      <c r="D32" s="85">
        <v>24423</v>
      </c>
      <c r="E32" s="84">
        <v>278185</v>
      </c>
      <c r="F32" s="84">
        <v>300445</v>
      </c>
      <c r="G32" s="88">
        <v>-7.4090099685466555</v>
      </c>
    </row>
    <row r="33" spans="1:7" ht="12" customHeight="1">
      <c r="A33" s="40" t="s">
        <v>205</v>
      </c>
      <c r="B33" s="84">
        <v>15971</v>
      </c>
      <c r="C33" s="84">
        <v>14318</v>
      </c>
      <c r="D33" s="85">
        <v>22324</v>
      </c>
      <c r="E33" s="84">
        <v>166207</v>
      </c>
      <c r="F33" s="84">
        <v>171441</v>
      </c>
      <c r="G33" s="88">
        <v>-3.0529453281303773</v>
      </c>
    </row>
    <row r="34" spans="1:7" ht="12" customHeight="1">
      <c r="A34" s="40" t="s">
        <v>194</v>
      </c>
      <c r="B34" s="84">
        <v>18291</v>
      </c>
      <c r="C34" s="84">
        <v>21004</v>
      </c>
      <c r="D34" s="85">
        <v>16802</v>
      </c>
      <c r="E34" s="84">
        <v>180571</v>
      </c>
      <c r="F34" s="84">
        <v>158344</v>
      </c>
      <c r="G34" s="88">
        <v>14.037159601879454</v>
      </c>
    </row>
    <row r="35" spans="1:7" ht="12" customHeight="1">
      <c r="A35" s="40" t="s">
        <v>257</v>
      </c>
      <c r="B35" s="84">
        <v>18121</v>
      </c>
      <c r="C35" s="84">
        <v>18647</v>
      </c>
      <c r="D35" s="85">
        <v>14549</v>
      </c>
      <c r="E35" s="84">
        <v>160074</v>
      </c>
      <c r="F35" s="84">
        <v>124464</v>
      </c>
      <c r="G35" s="88">
        <v>28.610682607018894</v>
      </c>
    </row>
    <row r="36" spans="1:7" ht="12" customHeight="1">
      <c r="A36" s="40"/>
      <c r="B36" s="84"/>
      <c r="C36" s="84"/>
      <c r="D36" s="85"/>
      <c r="E36" s="84"/>
      <c r="F36" s="84"/>
      <c r="G36" s="39"/>
    </row>
    <row r="37" spans="1:7" ht="24.75" customHeight="1">
      <c r="A37" s="63" t="s">
        <v>192</v>
      </c>
      <c r="B37" s="92">
        <v>1727522.9</v>
      </c>
      <c r="C37" s="92">
        <v>1654228.6</v>
      </c>
      <c r="D37" s="92">
        <v>1316911.5</v>
      </c>
      <c r="E37" s="92">
        <v>19950462.699999999</v>
      </c>
      <c r="F37" s="92" t="s">
        <v>256</v>
      </c>
      <c r="G37" s="93">
        <v>-0.71699725398043823</v>
      </c>
    </row>
    <row r="38" spans="1:7" ht="28.35" customHeight="1">
      <c r="A38" s="156" t="s">
        <v>246</v>
      </c>
      <c r="B38" s="154"/>
      <c r="C38" s="154"/>
      <c r="D38" s="154"/>
      <c r="E38" s="154"/>
      <c r="F38" s="155"/>
      <c r="G38" s="155"/>
    </row>
    <row r="39" spans="1:7" ht="24" customHeight="1">
      <c r="A39" s="41" t="s">
        <v>193</v>
      </c>
      <c r="B39" s="85">
        <v>1099907</v>
      </c>
      <c r="C39" s="85">
        <v>726766</v>
      </c>
      <c r="D39" s="85">
        <v>740391</v>
      </c>
      <c r="E39" s="84">
        <v>14389325</v>
      </c>
      <c r="F39" s="84">
        <v>13831557</v>
      </c>
      <c r="G39" s="88">
        <v>4.032575652907326</v>
      </c>
    </row>
    <row r="40" spans="1:7" ht="12" customHeight="1">
      <c r="A40" s="40" t="s">
        <v>242</v>
      </c>
      <c r="B40" s="71"/>
      <c r="C40" s="71"/>
      <c r="D40" s="64"/>
      <c r="E40" s="39"/>
      <c r="F40" s="39"/>
      <c r="G40" s="39"/>
    </row>
    <row r="41" spans="1:7" ht="12" customHeight="1">
      <c r="A41" s="40" t="s">
        <v>213</v>
      </c>
      <c r="B41" s="84">
        <v>421465</v>
      </c>
      <c r="C41" s="84">
        <v>342736</v>
      </c>
      <c r="D41" s="85">
        <v>362201</v>
      </c>
      <c r="E41" s="84">
        <v>6007225</v>
      </c>
      <c r="F41" s="92">
        <v>5579787</v>
      </c>
      <c r="G41" s="88">
        <v>7.660471627321968</v>
      </c>
    </row>
    <row r="42" spans="1:7" ht="12" customHeight="1">
      <c r="A42" s="40" t="s">
        <v>188</v>
      </c>
      <c r="B42" s="84">
        <v>158187</v>
      </c>
      <c r="C42" s="84">
        <v>104917</v>
      </c>
      <c r="D42" s="85">
        <v>124180</v>
      </c>
      <c r="E42" s="84">
        <v>2331135</v>
      </c>
      <c r="F42" s="92">
        <v>2122394</v>
      </c>
      <c r="G42" s="88">
        <v>9.8351672686598306</v>
      </c>
    </row>
    <row r="43" spans="1:7" ht="12" customHeight="1">
      <c r="A43" s="40" t="s">
        <v>194</v>
      </c>
      <c r="B43" s="84">
        <v>147081</v>
      </c>
      <c r="C43" s="84">
        <v>91174</v>
      </c>
      <c r="D43" s="85">
        <v>82061</v>
      </c>
      <c r="E43" s="84">
        <v>1609561</v>
      </c>
      <c r="F43" s="92">
        <v>1602273</v>
      </c>
      <c r="G43" s="88">
        <v>0.45485382328729429</v>
      </c>
    </row>
    <row r="44" spans="1:7" ht="12" customHeight="1">
      <c r="A44" s="40" t="s">
        <v>257</v>
      </c>
      <c r="B44" s="84">
        <v>114122</v>
      </c>
      <c r="C44" s="84">
        <v>79341</v>
      </c>
      <c r="D44" s="85">
        <v>63173</v>
      </c>
      <c r="E44" s="84">
        <v>1229679</v>
      </c>
      <c r="F44" s="92">
        <v>1270775</v>
      </c>
      <c r="G44" s="88">
        <v>-3.2339320493399697</v>
      </c>
    </row>
    <row r="45" spans="1:7" ht="12" customHeight="1">
      <c r="A45" s="40" t="s">
        <v>207</v>
      </c>
      <c r="B45" s="84">
        <v>50872</v>
      </c>
      <c r="C45" s="84">
        <v>11650</v>
      </c>
      <c r="D45" s="85">
        <v>11760</v>
      </c>
      <c r="E45" s="84">
        <v>661930</v>
      </c>
      <c r="F45" s="92">
        <v>719579</v>
      </c>
      <c r="G45" s="88">
        <v>-8.0114900518219656</v>
      </c>
    </row>
    <row r="46" spans="1:7" ht="12" customHeight="1">
      <c r="A46" s="40" t="s">
        <v>197</v>
      </c>
      <c r="B46" s="84">
        <v>50282</v>
      </c>
      <c r="C46" s="84">
        <v>21777</v>
      </c>
      <c r="D46" s="85">
        <v>23502</v>
      </c>
      <c r="E46" s="84">
        <v>559801</v>
      </c>
      <c r="F46" s="92">
        <v>599812</v>
      </c>
      <c r="G46" s="88">
        <v>-6.670590118237044</v>
      </c>
    </row>
    <row r="47" spans="1:7" ht="12" customHeight="1">
      <c r="A47" s="40" t="s">
        <v>199</v>
      </c>
      <c r="B47" s="84">
        <v>47520</v>
      </c>
      <c r="C47" s="84">
        <v>38462</v>
      </c>
      <c r="D47" s="85">
        <v>23939</v>
      </c>
      <c r="E47" s="84">
        <v>534300</v>
      </c>
      <c r="F47" s="92">
        <v>474229</v>
      </c>
      <c r="G47" s="88">
        <v>12.667086998053691</v>
      </c>
    </row>
    <row r="48" spans="1:7" ht="12" customHeight="1">
      <c r="A48" s="40" t="s">
        <v>186</v>
      </c>
      <c r="B48" s="84">
        <v>28484</v>
      </c>
      <c r="C48" s="84">
        <v>14530</v>
      </c>
      <c r="D48" s="85">
        <v>23559</v>
      </c>
      <c r="E48" s="84">
        <v>458203</v>
      </c>
      <c r="F48" s="92">
        <v>454856</v>
      </c>
      <c r="G48" s="88">
        <v>0.73583727597304005</v>
      </c>
    </row>
    <row r="49" spans="1:7" ht="12" customHeight="1">
      <c r="A49" s="40" t="s">
        <v>205</v>
      </c>
      <c r="B49" s="84">
        <v>20373</v>
      </c>
      <c r="C49" s="84">
        <v>1614</v>
      </c>
      <c r="D49" s="85">
        <v>2180</v>
      </c>
      <c r="E49" s="84">
        <v>258626</v>
      </c>
      <c r="F49" s="92">
        <v>277386</v>
      </c>
      <c r="G49" s="88">
        <v>-6.763138730866018</v>
      </c>
    </row>
    <row r="50" spans="1:7" ht="12" customHeight="1">
      <c r="A50" s="43" t="s">
        <v>198</v>
      </c>
      <c r="B50" s="86">
        <v>18253</v>
      </c>
      <c r="C50" s="86">
        <v>0</v>
      </c>
      <c r="D50" s="86">
        <v>0</v>
      </c>
      <c r="E50" s="86">
        <v>228150</v>
      </c>
      <c r="F50" s="131">
        <v>226161</v>
      </c>
      <c r="G50" s="94">
        <v>0.87946197620279065</v>
      </c>
    </row>
    <row r="51" spans="1:7">
      <c r="A51" s="133" t="s">
        <v>245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5:E25 A23:D23 G23 A22:C22 A24:C24 A37 A26:D26 G27:G37 G25 A6:E14 A16:E17 A19:E20 A15 B18:E18 A27:E29 A31:E36 A39:E45 A47:E48 B49:E50 G6:G19 G39:G50">
    <cfRule type="expression" dxfId="90" priority="64">
      <formula>MOD(ROW(),2)=1</formula>
    </cfRule>
  </conditionalFormatting>
  <conditionalFormatting sqref="E23">
    <cfRule type="expression" dxfId="89" priority="57">
      <formula>MOD(ROW(),2)=1</formula>
    </cfRule>
  </conditionalFormatting>
  <conditionalFormatting sqref="D24">
    <cfRule type="expression" dxfId="88" priority="45">
      <formula>MOD(ROW(),2)=1</formula>
    </cfRule>
  </conditionalFormatting>
  <conditionalFormatting sqref="E24">
    <cfRule type="expression" dxfId="87" priority="44">
      <formula>MOD(ROW(),2)=1</formula>
    </cfRule>
  </conditionalFormatting>
  <conditionalFormatting sqref="D22">
    <cfRule type="expression" dxfId="86" priority="41">
      <formula>MOD(ROW(),2)=1</formula>
    </cfRule>
  </conditionalFormatting>
  <conditionalFormatting sqref="B37:E37">
    <cfRule type="expression" dxfId="85" priority="37">
      <formula>MOD(ROW(),2)=1</formula>
    </cfRule>
  </conditionalFormatting>
  <conditionalFormatting sqref="B15:E15">
    <cfRule type="expression" dxfId="84" priority="26">
      <formula>MOD(ROW(),2)=1</formula>
    </cfRule>
  </conditionalFormatting>
  <conditionalFormatting sqref="A49:A50">
    <cfRule type="expression" dxfId="83" priority="22">
      <formula>MOD(ROW(),2)=1</formula>
    </cfRule>
  </conditionalFormatting>
  <conditionalFormatting sqref="E22">
    <cfRule type="expression" dxfId="82" priority="20">
      <formula>MOD(ROW(),2)=1</formula>
    </cfRule>
  </conditionalFormatting>
  <conditionalFormatting sqref="G26">
    <cfRule type="expression" dxfId="81" priority="19">
      <formula>MOD(ROW(),2)=1</formula>
    </cfRule>
  </conditionalFormatting>
  <conditionalFormatting sqref="G24">
    <cfRule type="expression" dxfId="80" priority="18">
      <formula>MOD(ROW(),2)=1</formula>
    </cfRule>
  </conditionalFormatting>
  <conditionalFormatting sqref="A30">
    <cfRule type="expression" dxfId="79" priority="25">
      <formula>MOD(ROW(),2)=1</formula>
    </cfRule>
  </conditionalFormatting>
  <conditionalFormatting sqref="A46:E46">
    <cfRule type="expression" dxfId="78" priority="23">
      <formula>MOD(ROW(),2)=1</formula>
    </cfRule>
  </conditionalFormatting>
  <conditionalFormatting sqref="E26">
    <cfRule type="expression" dxfId="77" priority="12">
      <formula>MOD(ROW(),2)=1</formula>
    </cfRule>
  </conditionalFormatting>
  <conditionalFormatting sqref="G22">
    <cfRule type="expression" dxfId="76" priority="17">
      <formula>MOD(ROW(),2)=1</formula>
    </cfRule>
  </conditionalFormatting>
  <conditionalFormatting sqref="E30">
    <cfRule type="expression" dxfId="75" priority="16">
      <formula>MOD(ROW(),2)=1</formula>
    </cfRule>
  </conditionalFormatting>
  <conditionalFormatting sqref="D30">
    <cfRule type="expression" dxfId="74" priority="15">
      <formula>MOD(ROW(),2)=1</formula>
    </cfRule>
  </conditionalFormatting>
  <conditionalFormatting sqref="C30">
    <cfRule type="expression" dxfId="73" priority="14">
      <formula>MOD(ROW(),2)=1</formula>
    </cfRule>
  </conditionalFormatting>
  <conditionalFormatting sqref="B30">
    <cfRule type="expression" dxfId="72" priority="13">
      <formula>MOD(ROW(),2)=1</formula>
    </cfRule>
  </conditionalFormatting>
  <conditionalFormatting sqref="F6:F14 F16:F19">
    <cfRule type="expression" dxfId="71" priority="11">
      <formula>MOD(ROW(),2)=1</formula>
    </cfRule>
  </conditionalFormatting>
  <conditionalFormatting sqref="F15">
    <cfRule type="expression" dxfId="70" priority="10">
      <formula>MOD(ROW(),2)=1</formula>
    </cfRule>
  </conditionalFormatting>
  <conditionalFormatting sqref="F25 F27:F29 F31:F36">
    <cfRule type="expression" dxfId="69" priority="9">
      <formula>MOD(ROW(),2)=1</formula>
    </cfRule>
  </conditionalFormatting>
  <conditionalFormatting sqref="F23">
    <cfRule type="expression" dxfId="68" priority="8">
      <formula>MOD(ROW(),2)=1</formula>
    </cfRule>
  </conditionalFormatting>
  <conditionalFormatting sqref="F24">
    <cfRule type="expression" dxfId="67" priority="7">
      <formula>MOD(ROW(),2)=1</formula>
    </cfRule>
  </conditionalFormatting>
  <conditionalFormatting sqref="F37">
    <cfRule type="expression" dxfId="66" priority="6">
      <formula>MOD(ROW(),2)=1</formula>
    </cfRule>
  </conditionalFormatting>
  <conditionalFormatting sqref="F22">
    <cfRule type="expression" dxfId="65" priority="5">
      <formula>MOD(ROW(),2)=1</formula>
    </cfRule>
  </conditionalFormatting>
  <conditionalFormatting sqref="F30">
    <cfRule type="expression" dxfId="64" priority="4">
      <formula>MOD(ROW(),2)=1</formula>
    </cfRule>
  </conditionalFormatting>
  <conditionalFormatting sqref="F26">
    <cfRule type="expression" dxfId="63" priority="3">
      <formula>MOD(ROW(),2)=1</formula>
    </cfRule>
  </conditionalFormatting>
  <conditionalFormatting sqref="F39:F45 F47:F50">
    <cfRule type="expression" dxfId="62" priority="2">
      <formula>MOD(ROW(),2)=1</formula>
    </cfRule>
  </conditionalFormatting>
  <conditionalFormatting sqref="F46">
    <cfRule type="expression" dxfId="6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3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66" t="s">
        <v>259</v>
      </c>
      <c r="B1" s="167"/>
      <c r="C1" s="167"/>
      <c r="D1" s="167"/>
      <c r="E1" s="167"/>
      <c r="F1" s="167"/>
      <c r="G1" s="167"/>
      <c r="H1" s="167"/>
      <c r="I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2"/>
      <c r="B2" s="1"/>
      <c r="C2" s="1"/>
      <c r="D2" s="1"/>
      <c r="E2" s="1"/>
      <c r="F2" s="1"/>
      <c r="G2" s="1"/>
      <c r="H2" s="1"/>
      <c r="I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57" t="s">
        <v>158</v>
      </c>
      <c r="B3" s="171" t="s">
        <v>236</v>
      </c>
      <c r="C3" s="179" t="s">
        <v>248</v>
      </c>
      <c r="D3" s="184"/>
      <c r="E3" s="184"/>
      <c r="F3" s="182"/>
      <c r="G3" s="182"/>
      <c r="H3" s="182"/>
      <c r="I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68"/>
      <c r="B4" s="172"/>
      <c r="C4" s="181" t="s">
        <v>5</v>
      </c>
      <c r="D4" s="182"/>
      <c r="E4" s="183"/>
      <c r="F4" s="181" t="s">
        <v>6</v>
      </c>
      <c r="G4" s="182"/>
      <c r="H4" s="182"/>
      <c r="I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9"/>
      <c r="B5" s="173"/>
      <c r="C5" s="75">
        <v>2019</v>
      </c>
      <c r="D5" s="75">
        <v>2018</v>
      </c>
      <c r="E5" s="175" t="s">
        <v>237</v>
      </c>
      <c r="F5" s="76">
        <v>2019</v>
      </c>
      <c r="G5" s="77">
        <v>2018</v>
      </c>
      <c r="H5" s="177" t="s">
        <v>237</v>
      </c>
      <c r="I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70"/>
      <c r="B6" s="174"/>
      <c r="C6" s="179" t="s">
        <v>9</v>
      </c>
      <c r="D6" s="180"/>
      <c r="E6" s="176"/>
      <c r="F6" s="179" t="s">
        <v>9</v>
      </c>
      <c r="G6" s="180"/>
      <c r="H6" s="178"/>
      <c r="I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5"/>
      <c r="B7" s="22"/>
      <c r="C7" s="24"/>
      <c r="D7" s="25"/>
      <c r="E7" s="25"/>
      <c r="F7" s="25"/>
      <c r="G7" s="25"/>
      <c r="H7" s="25"/>
      <c r="I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6">
        <v>11</v>
      </c>
      <c r="B8" s="104" t="s">
        <v>10</v>
      </c>
      <c r="C8" s="95">
        <v>331.90187300000002</v>
      </c>
      <c r="D8" s="95">
        <v>343.87200000000001</v>
      </c>
      <c r="E8" s="132">
        <v>-3.4809833310068825</v>
      </c>
      <c r="F8" s="95">
        <v>280.84472</v>
      </c>
      <c r="G8" s="95">
        <v>336.29</v>
      </c>
      <c r="H8" s="132">
        <v>-16.487341282821376</v>
      </c>
      <c r="I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6">
        <v>12</v>
      </c>
      <c r="B9" s="104" t="s">
        <v>103</v>
      </c>
      <c r="C9" s="95">
        <v>0</v>
      </c>
      <c r="D9" s="95">
        <v>0</v>
      </c>
      <c r="E9" s="95" t="s">
        <v>249</v>
      </c>
      <c r="F9" s="95">
        <v>0</v>
      </c>
      <c r="G9" s="95">
        <v>0</v>
      </c>
      <c r="H9" s="95" t="s">
        <v>249</v>
      </c>
      <c r="I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6">
        <v>13</v>
      </c>
      <c r="B10" s="104" t="s">
        <v>102</v>
      </c>
      <c r="C10" s="95">
        <v>0</v>
      </c>
      <c r="D10" s="95">
        <v>0</v>
      </c>
      <c r="E10" s="95" t="s">
        <v>249</v>
      </c>
      <c r="F10" s="95">
        <v>0</v>
      </c>
      <c r="G10" s="95">
        <v>0</v>
      </c>
      <c r="H10" s="95" t="s">
        <v>249</v>
      </c>
      <c r="I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6">
        <v>14</v>
      </c>
      <c r="B11" s="104" t="s">
        <v>101</v>
      </c>
      <c r="C11" s="95">
        <v>2.09</v>
      </c>
      <c r="D11" s="95">
        <v>5.0650000000000004</v>
      </c>
      <c r="E11" s="95">
        <v>-58.736426456071079</v>
      </c>
      <c r="F11" s="95">
        <v>3.47</v>
      </c>
      <c r="G11" s="95">
        <v>1E-3</v>
      </c>
      <c r="H11" s="95" t="s">
        <v>249</v>
      </c>
      <c r="I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6">
        <v>15</v>
      </c>
      <c r="B12" s="104" t="s">
        <v>100</v>
      </c>
      <c r="C12" s="95">
        <v>163.29</v>
      </c>
      <c r="D12" s="95">
        <v>161.46299999999999</v>
      </c>
      <c r="E12" s="95">
        <v>1.131528585496369</v>
      </c>
      <c r="F12" s="95">
        <v>61.015999999999998</v>
      </c>
      <c r="G12" s="95">
        <v>28.789000000000001</v>
      </c>
      <c r="H12" s="95">
        <v>111.94206120393201</v>
      </c>
      <c r="I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6">
        <v>16</v>
      </c>
      <c r="B13" s="104" t="s">
        <v>99</v>
      </c>
      <c r="C13" s="95">
        <v>1.5229999999999999</v>
      </c>
      <c r="D13" s="95">
        <v>7.0000000000000007E-2</v>
      </c>
      <c r="E13" s="95" t="s">
        <v>249</v>
      </c>
      <c r="F13" s="95">
        <v>0</v>
      </c>
      <c r="G13" s="95">
        <v>0</v>
      </c>
      <c r="H13" s="95" t="s">
        <v>249</v>
      </c>
      <c r="I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116">
        <v>17</v>
      </c>
      <c r="B14" s="104" t="s">
        <v>159</v>
      </c>
      <c r="C14" s="95">
        <v>58.744</v>
      </c>
      <c r="D14" s="95">
        <v>10.946999999999999</v>
      </c>
      <c r="E14" s="95" t="s">
        <v>249</v>
      </c>
      <c r="F14" s="95">
        <v>11.0844</v>
      </c>
      <c r="G14" s="95">
        <v>12.477</v>
      </c>
      <c r="H14" s="95">
        <v>-11.161336859822072</v>
      </c>
      <c r="I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16">
        <v>18</v>
      </c>
      <c r="B15" s="104" t="s">
        <v>98</v>
      </c>
      <c r="C15" s="95">
        <v>0.28399999999999997</v>
      </c>
      <c r="D15" s="95">
        <v>2.7519999999999998</v>
      </c>
      <c r="E15" s="95">
        <v>-89.680232558139537</v>
      </c>
      <c r="F15" s="95">
        <v>0.28399999999999997</v>
      </c>
      <c r="G15" s="95">
        <v>2.7029999999999998</v>
      </c>
      <c r="H15" s="95">
        <v>-89.493155752867182</v>
      </c>
      <c r="I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6">
        <v>19</v>
      </c>
      <c r="B16" s="104" t="s">
        <v>97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116" t="s">
        <v>178</v>
      </c>
      <c r="B17" s="104" t="s">
        <v>160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6" t="s">
        <v>179</v>
      </c>
      <c r="B18" s="104" t="s">
        <v>96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17">
        <v>1</v>
      </c>
      <c r="B19" s="105" t="s">
        <v>161</v>
      </c>
      <c r="C19" s="96">
        <v>557.83287300000006</v>
      </c>
      <c r="D19" s="96">
        <v>524.16899999999998</v>
      </c>
      <c r="E19" s="96">
        <v>6.422331919667144</v>
      </c>
      <c r="F19" s="96">
        <v>356.69911999999999</v>
      </c>
      <c r="G19" s="96">
        <v>380.26</v>
      </c>
      <c r="H19" s="96">
        <v>-6.1959922158523142</v>
      </c>
      <c r="I19" s="1"/>
      <c r="N19" s="96"/>
      <c r="O19" s="96"/>
      <c r="P19" s="96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6">
        <v>21</v>
      </c>
      <c r="B20" s="104" t="s">
        <v>12</v>
      </c>
      <c r="C20" s="95">
        <v>726.21299999999997</v>
      </c>
      <c r="D20" s="95">
        <v>1200.136</v>
      </c>
      <c r="E20" s="132">
        <v>-39.489107901104546</v>
      </c>
      <c r="F20" s="95">
        <v>14.994999999999999</v>
      </c>
      <c r="G20" s="95">
        <v>0</v>
      </c>
      <c r="H20" s="95" t="s">
        <v>249</v>
      </c>
      <c r="I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6">
        <v>22</v>
      </c>
      <c r="B21" s="104" t="s">
        <v>13</v>
      </c>
      <c r="C21" s="95">
        <v>4071.0729999999999</v>
      </c>
      <c r="D21" s="95">
        <v>3436.5219999999999</v>
      </c>
      <c r="E21" s="132">
        <v>18.464918891833079</v>
      </c>
      <c r="F21" s="95">
        <v>121.303</v>
      </c>
      <c r="G21" s="95">
        <v>208.857</v>
      </c>
      <c r="H21" s="132">
        <v>-41.920548509267107</v>
      </c>
      <c r="I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16">
        <v>23</v>
      </c>
      <c r="B22" s="104" t="s">
        <v>95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7">
        <v>2</v>
      </c>
      <c r="B23" s="105" t="s">
        <v>11</v>
      </c>
      <c r="C23" s="96">
        <v>4797.2860000000001</v>
      </c>
      <c r="D23" s="96">
        <v>4636.6580000000004</v>
      </c>
      <c r="E23" s="96">
        <v>3.464305540758005</v>
      </c>
      <c r="F23" s="96">
        <v>136.298</v>
      </c>
      <c r="G23" s="96">
        <v>208.857</v>
      </c>
      <c r="H23" s="96">
        <v>-34.740995034880314</v>
      </c>
      <c r="I23" s="1"/>
      <c r="N23" s="96"/>
      <c r="O23" s="96"/>
      <c r="P23" s="9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6">
        <v>31</v>
      </c>
      <c r="B24" s="104" t="s">
        <v>14</v>
      </c>
      <c r="C24" s="95">
        <v>4.1989999999999998</v>
      </c>
      <c r="D24" s="95">
        <v>0</v>
      </c>
      <c r="E24" s="95" t="s">
        <v>249</v>
      </c>
      <c r="F24" s="95">
        <v>0</v>
      </c>
      <c r="G24" s="95">
        <v>0</v>
      </c>
      <c r="H24" s="95">
        <v>0</v>
      </c>
      <c r="I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16">
        <v>32</v>
      </c>
      <c r="B25" s="104" t="s">
        <v>147</v>
      </c>
      <c r="C25" s="95">
        <v>1109.5170000000001</v>
      </c>
      <c r="D25" s="95">
        <v>1161.1130000000001</v>
      </c>
      <c r="E25" s="132">
        <v>-4.4436674122156887</v>
      </c>
      <c r="F25" s="95">
        <v>131.21</v>
      </c>
      <c r="G25" s="95">
        <v>214.983</v>
      </c>
      <c r="H25" s="132">
        <v>-38.967267179265328</v>
      </c>
      <c r="I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116">
        <v>33</v>
      </c>
      <c r="B26" s="104" t="s">
        <v>146</v>
      </c>
      <c r="C26" s="95">
        <v>122.30800000000001</v>
      </c>
      <c r="D26" s="95">
        <v>83.73</v>
      </c>
      <c r="E26" s="132">
        <v>46.074286396751461</v>
      </c>
      <c r="F26" s="95">
        <v>0.28599999999999998</v>
      </c>
      <c r="G26" s="95">
        <v>3.0739999999999998</v>
      </c>
      <c r="H26" s="95">
        <v>-90.696161353285618</v>
      </c>
      <c r="I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6">
        <v>34</v>
      </c>
      <c r="B27" s="104" t="s">
        <v>94</v>
      </c>
      <c r="C27" s="95">
        <v>8.7059999999999995</v>
      </c>
      <c r="D27" s="95">
        <v>18.905999999999999</v>
      </c>
      <c r="E27" s="132">
        <v>-53.95112662646779</v>
      </c>
      <c r="F27" s="95">
        <v>2.3540000000000001</v>
      </c>
      <c r="G27" s="95">
        <v>15.711</v>
      </c>
      <c r="H27" s="132">
        <v>-85.016867163134108</v>
      </c>
      <c r="I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116">
        <v>35</v>
      </c>
      <c r="B28" s="104" t="s">
        <v>145</v>
      </c>
      <c r="C28" s="95">
        <v>2567.1160180000002</v>
      </c>
      <c r="D28" s="95">
        <v>1807.856</v>
      </c>
      <c r="E28" s="95">
        <v>41.997814980839195</v>
      </c>
      <c r="F28" s="95">
        <v>29.718</v>
      </c>
      <c r="G28" s="95">
        <v>68.971999999999994</v>
      </c>
      <c r="H28" s="95">
        <v>-56.91295018268282</v>
      </c>
      <c r="I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6">
        <v>36</v>
      </c>
      <c r="B29" s="104" t="s">
        <v>93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117">
        <v>3</v>
      </c>
      <c r="B30" s="105" t="s">
        <v>144</v>
      </c>
      <c r="C30" s="96">
        <v>3811.8464240000003</v>
      </c>
      <c r="D30" s="96">
        <v>3071.605</v>
      </c>
      <c r="E30" s="96">
        <v>24.099499252019726</v>
      </c>
      <c r="F30" s="96">
        <v>163.56800000000001</v>
      </c>
      <c r="G30" s="96">
        <v>302.74</v>
      </c>
      <c r="H30" s="96">
        <v>-45.970800026425316</v>
      </c>
      <c r="I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6">
        <v>41</v>
      </c>
      <c r="B31" s="104" t="s">
        <v>16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116">
        <v>42</v>
      </c>
      <c r="B32" s="104" t="s">
        <v>142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116">
        <v>43</v>
      </c>
      <c r="B33" s="104" t="s">
        <v>143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16">
        <v>44</v>
      </c>
      <c r="B34" s="104" t="s">
        <v>92</v>
      </c>
      <c r="C34" s="95">
        <v>67.628</v>
      </c>
      <c r="D34" s="95">
        <v>137.274</v>
      </c>
      <c r="E34" s="132">
        <v>-50.735026297769423</v>
      </c>
      <c r="F34" s="95">
        <v>2</v>
      </c>
      <c r="G34" s="95">
        <v>3.052</v>
      </c>
      <c r="H34" s="132">
        <v>-34.469200524246403</v>
      </c>
      <c r="I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16">
        <v>45</v>
      </c>
      <c r="B35" s="104" t="s">
        <v>91</v>
      </c>
      <c r="C35" s="95">
        <v>0</v>
      </c>
      <c r="D35" s="95">
        <v>28.045000000000002</v>
      </c>
      <c r="E35" s="95">
        <v>-100</v>
      </c>
      <c r="F35" s="95">
        <v>0</v>
      </c>
      <c r="G35" s="95">
        <v>30.103999999999999</v>
      </c>
      <c r="H35" s="95">
        <v>-100</v>
      </c>
      <c r="I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116">
        <v>46</v>
      </c>
      <c r="B36" s="104" t="s">
        <v>141</v>
      </c>
      <c r="C36" s="95">
        <v>294.97699999999998</v>
      </c>
      <c r="D36" s="95">
        <v>357.95299999999997</v>
      </c>
      <c r="E36" s="95">
        <v>-17.593371196777227</v>
      </c>
      <c r="F36" s="95">
        <v>8.3450000000000006</v>
      </c>
      <c r="G36" s="95">
        <v>16.414000000000001</v>
      </c>
      <c r="H36" s="95">
        <v>-49.159254295113925</v>
      </c>
      <c r="I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6">
        <v>47</v>
      </c>
      <c r="B37" s="104" t="s">
        <v>90</v>
      </c>
      <c r="C37" s="95">
        <v>1.7829999999999999</v>
      </c>
      <c r="D37" s="95">
        <v>6.2119999999999997</v>
      </c>
      <c r="E37" s="95">
        <v>-71.297488731487448</v>
      </c>
      <c r="F37" s="95">
        <v>0.218</v>
      </c>
      <c r="G37" s="95">
        <v>4.2629999999999999</v>
      </c>
      <c r="H37" s="132">
        <v>-94.886230354210653</v>
      </c>
      <c r="I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116">
        <v>48</v>
      </c>
      <c r="B38" s="104" t="s">
        <v>162</v>
      </c>
      <c r="C38" s="95">
        <v>0.92300000000000004</v>
      </c>
      <c r="D38" s="95">
        <v>23.390999999999998</v>
      </c>
      <c r="E38" s="132">
        <v>-96.054037877816256</v>
      </c>
      <c r="F38" s="95">
        <v>1.9E-2</v>
      </c>
      <c r="G38" s="95">
        <v>20.396999999999998</v>
      </c>
      <c r="H38" s="132">
        <v>-99.906849046428391</v>
      </c>
      <c r="I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116">
        <v>49</v>
      </c>
      <c r="B39" s="104" t="s">
        <v>163</v>
      </c>
      <c r="C39" s="95">
        <v>2.028</v>
      </c>
      <c r="D39" s="95">
        <v>0.122</v>
      </c>
      <c r="E39" s="95" t="s">
        <v>249</v>
      </c>
      <c r="F39" s="95">
        <v>1E-3</v>
      </c>
      <c r="G39" s="95">
        <v>0</v>
      </c>
      <c r="H39" s="95" t="s">
        <v>249</v>
      </c>
      <c r="I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17">
        <v>4</v>
      </c>
      <c r="B40" s="105" t="s">
        <v>15</v>
      </c>
      <c r="C40" s="96">
        <v>367.33913000000001</v>
      </c>
      <c r="D40" s="96">
        <v>552.99652400000002</v>
      </c>
      <c r="E40" s="96">
        <v>-33.572976672092068</v>
      </c>
      <c r="F40" s="96">
        <v>10.582207</v>
      </c>
      <c r="G40" s="96">
        <v>74.23021700000001</v>
      </c>
      <c r="H40" s="96">
        <v>-85.744071043197948</v>
      </c>
      <c r="I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6">
        <v>51</v>
      </c>
      <c r="B41" s="104" t="s">
        <v>17</v>
      </c>
      <c r="C41" s="95">
        <v>0</v>
      </c>
      <c r="D41" s="95">
        <v>0.11600000000000001</v>
      </c>
      <c r="E41" s="95">
        <v>-100</v>
      </c>
      <c r="F41" s="95">
        <v>0</v>
      </c>
      <c r="G41" s="95">
        <v>0.11700000000000001</v>
      </c>
      <c r="H41" s="95">
        <v>-100</v>
      </c>
      <c r="I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6">
        <v>52</v>
      </c>
      <c r="B42" s="104" t="s">
        <v>89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16">
        <v>53</v>
      </c>
      <c r="B43" s="104" t="s">
        <v>88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17">
        <v>5</v>
      </c>
      <c r="B44" s="105" t="s">
        <v>148</v>
      </c>
      <c r="C44" s="96">
        <v>0</v>
      </c>
      <c r="D44" s="96">
        <v>0.11600000000000001</v>
      </c>
      <c r="E44" s="96">
        <v>-100</v>
      </c>
      <c r="F44" s="96">
        <v>0</v>
      </c>
      <c r="G44" s="96">
        <v>0.11700000000000001</v>
      </c>
      <c r="H44" s="96">
        <v>-100</v>
      </c>
      <c r="I44" s="5"/>
      <c r="N44" s="1"/>
      <c r="O44" s="1"/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116">
        <v>61</v>
      </c>
      <c r="B45" s="104" t="s">
        <v>164</v>
      </c>
      <c r="C45" s="95">
        <v>7.0110000000000001</v>
      </c>
      <c r="D45" s="95">
        <v>0</v>
      </c>
      <c r="E45" s="95" t="s">
        <v>249</v>
      </c>
      <c r="F45" s="95">
        <v>0</v>
      </c>
      <c r="G45" s="95">
        <v>0</v>
      </c>
      <c r="H45" s="95">
        <v>0</v>
      </c>
      <c r="I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6">
        <v>62</v>
      </c>
      <c r="B46" s="104" t="s">
        <v>18</v>
      </c>
      <c r="C46" s="95">
        <v>2753.1950000000002</v>
      </c>
      <c r="D46" s="95">
        <v>2732.116</v>
      </c>
      <c r="E46" s="132">
        <v>0.77152653840467167</v>
      </c>
      <c r="F46" s="95">
        <v>169.82499999999999</v>
      </c>
      <c r="G46" s="95">
        <v>171.18</v>
      </c>
      <c r="H46" s="132">
        <v>-0.79156443509756969</v>
      </c>
      <c r="I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16">
        <v>63</v>
      </c>
      <c r="B47" s="104" t="s">
        <v>149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17">
        <v>6</v>
      </c>
      <c r="B48" s="105" t="s">
        <v>180</v>
      </c>
      <c r="C48" s="96">
        <v>2760.2060000000001</v>
      </c>
      <c r="D48" s="96">
        <v>2732.1410000000001</v>
      </c>
      <c r="E48" s="96">
        <v>1.0272163845131104</v>
      </c>
      <c r="F48" s="96">
        <v>169.82499999999999</v>
      </c>
      <c r="G48" s="96">
        <v>171.18</v>
      </c>
      <c r="H48" s="96">
        <v>-0.79156443509756969</v>
      </c>
      <c r="I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16">
        <v>71</v>
      </c>
      <c r="B49" s="104" t="s">
        <v>150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16">
        <v>72</v>
      </c>
      <c r="B50" s="104" t="s">
        <v>87</v>
      </c>
      <c r="C50" s="95">
        <v>189.21600000000001</v>
      </c>
      <c r="D50" s="95">
        <v>155.62100000000001</v>
      </c>
      <c r="E50" s="132">
        <v>21.587703459044732</v>
      </c>
      <c r="F50" s="95">
        <v>780.05200000000002</v>
      </c>
      <c r="G50" s="95">
        <v>531.29700000000003</v>
      </c>
      <c r="H50" s="132">
        <v>46.820328366243359</v>
      </c>
      <c r="I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customHeight="1">
      <c r="A51" s="116">
        <v>73</v>
      </c>
      <c r="B51" s="104" t="s">
        <v>151</v>
      </c>
      <c r="C51" s="95">
        <v>195.464</v>
      </c>
      <c r="D51" s="95">
        <v>165.11199999999999</v>
      </c>
      <c r="E51" s="132">
        <v>18.382673579146271</v>
      </c>
      <c r="F51" s="95">
        <v>76.454999999999998</v>
      </c>
      <c r="G51" s="95">
        <v>2E-3</v>
      </c>
      <c r="H51" s="95" t="s">
        <v>249</v>
      </c>
      <c r="I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16">
        <v>74</v>
      </c>
      <c r="B52" s="104" t="s">
        <v>165</v>
      </c>
      <c r="C52" s="95">
        <v>0</v>
      </c>
      <c r="D52" s="95">
        <v>17.343</v>
      </c>
      <c r="E52" s="95">
        <v>-100</v>
      </c>
      <c r="F52" s="95">
        <v>0</v>
      </c>
      <c r="G52" s="95">
        <v>129.09299999999999</v>
      </c>
      <c r="H52" s="95">
        <v>-100</v>
      </c>
      <c r="I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customHeight="1">
      <c r="A53" s="117">
        <v>7</v>
      </c>
      <c r="B53" s="105" t="s">
        <v>19</v>
      </c>
      <c r="C53" s="96">
        <v>384.68</v>
      </c>
      <c r="D53" s="96">
        <v>338.05200000000002</v>
      </c>
      <c r="E53" s="96">
        <v>13.793144249997042</v>
      </c>
      <c r="F53" s="96">
        <v>856.50699999999995</v>
      </c>
      <c r="G53" s="96">
        <v>660.35900000000004</v>
      </c>
      <c r="H53" s="96">
        <v>29.70323717856499</v>
      </c>
      <c r="I53" s="1"/>
      <c r="N53" s="96"/>
      <c r="O53" s="96"/>
      <c r="P53" s="9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16">
        <v>81</v>
      </c>
      <c r="B54" s="104" t="s">
        <v>86</v>
      </c>
      <c r="C54" s="95">
        <v>253.649</v>
      </c>
      <c r="D54" s="95">
        <v>279.81400000000002</v>
      </c>
      <c r="E54" s="95">
        <v>-9.3508544962010518</v>
      </c>
      <c r="F54" s="95">
        <v>585.90700000000004</v>
      </c>
      <c r="G54" s="95">
        <v>888.94500000000005</v>
      </c>
      <c r="H54" s="95">
        <v>-34.089623092542283</v>
      </c>
      <c r="I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16">
        <v>82</v>
      </c>
      <c r="B55" s="104" t="s">
        <v>85</v>
      </c>
      <c r="C55" s="95">
        <v>7.9050000000000002</v>
      </c>
      <c r="D55" s="95">
        <v>3.75</v>
      </c>
      <c r="E55" s="95">
        <v>110.80000000000001</v>
      </c>
      <c r="F55" s="95">
        <v>112.92100000000001</v>
      </c>
      <c r="G55" s="95">
        <v>148.749</v>
      </c>
      <c r="H55" s="95">
        <v>-24.086212344284661</v>
      </c>
      <c r="I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16">
        <v>83</v>
      </c>
      <c r="B56" s="104" t="s">
        <v>84</v>
      </c>
      <c r="C56" s="95">
        <v>341.79958299999998</v>
      </c>
      <c r="D56" s="95">
        <v>382.58699999999999</v>
      </c>
      <c r="E56" s="95">
        <v>-10.660952149445748</v>
      </c>
      <c r="F56" s="95">
        <v>590.78800000000001</v>
      </c>
      <c r="G56" s="95">
        <v>258.49299999999999</v>
      </c>
      <c r="H56" s="95">
        <v>128.55086984947368</v>
      </c>
      <c r="I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116">
        <v>84</v>
      </c>
      <c r="B57" s="104" t="s">
        <v>166</v>
      </c>
      <c r="C57" s="95">
        <v>0</v>
      </c>
      <c r="D57" s="95">
        <v>10.816000000000001</v>
      </c>
      <c r="E57" s="132">
        <v>-100</v>
      </c>
      <c r="F57" s="95">
        <v>0</v>
      </c>
      <c r="G57" s="95">
        <v>0</v>
      </c>
      <c r="H57" s="95">
        <v>0</v>
      </c>
      <c r="I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16">
        <v>85</v>
      </c>
      <c r="B58" s="104" t="s">
        <v>83</v>
      </c>
      <c r="C58" s="95">
        <v>2.0139999999999998</v>
      </c>
      <c r="D58" s="95">
        <v>30.068000000000001</v>
      </c>
      <c r="E58" s="95">
        <v>-93.301849141944928</v>
      </c>
      <c r="F58" s="95">
        <v>16.992000000000001</v>
      </c>
      <c r="G58" s="95">
        <v>75.132999999999996</v>
      </c>
      <c r="H58" s="95">
        <v>-77.384105519545329</v>
      </c>
      <c r="I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16">
        <v>86</v>
      </c>
      <c r="B59" s="104" t="s">
        <v>21</v>
      </c>
      <c r="C59" s="95">
        <v>0</v>
      </c>
      <c r="D59" s="95">
        <v>0.106</v>
      </c>
      <c r="E59" s="95">
        <v>-100</v>
      </c>
      <c r="F59" s="95">
        <v>0</v>
      </c>
      <c r="G59" s="95">
        <v>0.11</v>
      </c>
      <c r="H59" s="95">
        <v>-100</v>
      </c>
      <c r="I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16">
        <v>87</v>
      </c>
      <c r="B60" s="104" t="s">
        <v>82</v>
      </c>
      <c r="C60" s="95">
        <v>0</v>
      </c>
      <c r="D60" s="95">
        <v>2E-3</v>
      </c>
      <c r="E60" s="95">
        <v>-100</v>
      </c>
      <c r="F60" s="95">
        <v>0</v>
      </c>
      <c r="G60" s="95">
        <v>0</v>
      </c>
      <c r="H60" s="95">
        <v>0</v>
      </c>
      <c r="I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17">
        <v>8</v>
      </c>
      <c r="B61" s="105" t="s">
        <v>20</v>
      </c>
      <c r="C61" s="96">
        <v>605.36800000000005</v>
      </c>
      <c r="D61" s="96">
        <v>707.149</v>
      </c>
      <c r="E61" s="96">
        <v>-14.3931476958887</v>
      </c>
      <c r="F61" s="96">
        <v>1306.6079999999999</v>
      </c>
      <c r="G61" s="96">
        <v>1371.4369999999999</v>
      </c>
      <c r="H61" s="96">
        <v>-4.727085531453497</v>
      </c>
      <c r="I61" s="1"/>
      <c r="N61" s="96"/>
      <c r="O61" s="96"/>
      <c r="P61" s="9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16">
        <v>91</v>
      </c>
      <c r="B62" s="104" t="s">
        <v>81</v>
      </c>
      <c r="C62" s="95">
        <v>0</v>
      </c>
      <c r="D62" s="95">
        <v>29.131</v>
      </c>
      <c r="E62" s="132">
        <v>-100</v>
      </c>
      <c r="F62" s="95">
        <v>0</v>
      </c>
      <c r="G62" s="95">
        <v>26.309000000000001</v>
      </c>
      <c r="H62" s="132">
        <v>-100</v>
      </c>
      <c r="I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16">
        <v>92</v>
      </c>
      <c r="B63" s="104" t="s">
        <v>80</v>
      </c>
      <c r="C63" s="95">
        <v>93.145504000000003</v>
      </c>
      <c r="D63" s="95">
        <v>64.784000000000006</v>
      </c>
      <c r="E63" s="95">
        <v>43.778562608051345</v>
      </c>
      <c r="F63" s="95">
        <v>414.21249999999998</v>
      </c>
      <c r="G63" s="95">
        <v>278.80599999999998</v>
      </c>
      <c r="H63" s="95">
        <v>48.566565999297012</v>
      </c>
      <c r="I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16">
        <v>93</v>
      </c>
      <c r="B64" s="104" t="s">
        <v>167</v>
      </c>
      <c r="C64" s="95">
        <v>15.165336</v>
      </c>
      <c r="D64" s="95">
        <v>22.900358000000001</v>
      </c>
      <c r="E64" s="95">
        <v>-33.776860606283975</v>
      </c>
      <c r="F64" s="95">
        <v>11.405700000000001</v>
      </c>
      <c r="G64" s="95">
        <v>4.5999999999999996</v>
      </c>
      <c r="H64" s="95">
        <v>147.95000000000005</v>
      </c>
      <c r="I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17">
        <v>9</v>
      </c>
      <c r="B65" s="105" t="s">
        <v>22</v>
      </c>
      <c r="C65" s="96">
        <v>108.31084</v>
      </c>
      <c r="D65" s="96">
        <v>116.81535799999999</v>
      </c>
      <c r="E65" s="96">
        <v>-7.2803081252381077</v>
      </c>
      <c r="F65" s="96">
        <v>425.6182</v>
      </c>
      <c r="G65" s="96">
        <v>309.71499999999997</v>
      </c>
      <c r="H65" s="96">
        <v>37.422533619618065</v>
      </c>
      <c r="I65" s="1"/>
      <c r="N65" s="96"/>
      <c r="O65" s="96"/>
      <c r="P65" s="9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16">
        <v>101</v>
      </c>
      <c r="B66" s="104" t="s">
        <v>168</v>
      </c>
      <c r="C66" s="95">
        <v>40.808</v>
      </c>
      <c r="D66" s="95">
        <v>69.858999999999995</v>
      </c>
      <c r="E66" s="132">
        <v>-41.585193031678088</v>
      </c>
      <c r="F66" s="95">
        <v>40.914999999999999</v>
      </c>
      <c r="G66" s="95">
        <v>36.536999999999999</v>
      </c>
      <c r="H66" s="132">
        <v>11.982374031803374</v>
      </c>
      <c r="I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16">
        <v>102</v>
      </c>
      <c r="B67" s="104" t="s">
        <v>24</v>
      </c>
      <c r="C67" s="95">
        <v>27.010999999999999</v>
      </c>
      <c r="D67" s="95">
        <v>13.848000000000001</v>
      </c>
      <c r="E67" s="132">
        <v>95.053437319468486</v>
      </c>
      <c r="F67" s="95">
        <v>0</v>
      </c>
      <c r="G67" s="95">
        <v>0</v>
      </c>
      <c r="H67" s="95">
        <v>0</v>
      </c>
      <c r="I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16">
        <v>103</v>
      </c>
      <c r="B68" s="104" t="s">
        <v>169</v>
      </c>
      <c r="C68" s="95">
        <v>0.66</v>
      </c>
      <c r="D68" s="95">
        <v>0</v>
      </c>
      <c r="E68" s="95" t="s">
        <v>249</v>
      </c>
      <c r="F68" s="95">
        <v>0</v>
      </c>
      <c r="G68" s="95">
        <v>0</v>
      </c>
      <c r="H68" s="95">
        <v>0</v>
      </c>
      <c r="I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>
      <c r="A69" s="116">
        <v>104</v>
      </c>
      <c r="B69" s="104" t="s">
        <v>79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16">
        <v>105</v>
      </c>
      <c r="B70" s="104" t="s">
        <v>78</v>
      </c>
      <c r="C70" s="95">
        <v>0</v>
      </c>
      <c r="D70" s="95">
        <v>0.23599999999999999</v>
      </c>
      <c r="E70" s="95">
        <v>-100</v>
      </c>
      <c r="F70" s="95">
        <v>0</v>
      </c>
      <c r="G70" s="95">
        <v>0.19400000000000001</v>
      </c>
      <c r="H70" s="95">
        <v>-100</v>
      </c>
      <c r="I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17">
        <v>10</v>
      </c>
      <c r="B71" s="105" t="s">
        <v>23</v>
      </c>
      <c r="C71" s="96">
        <v>68.478999999999999</v>
      </c>
      <c r="D71" s="96">
        <v>83.942999999999998</v>
      </c>
      <c r="E71" s="96">
        <v>-18.422024468984915</v>
      </c>
      <c r="F71" s="96">
        <v>40.914999999999999</v>
      </c>
      <c r="G71" s="96">
        <v>36.731000000000002</v>
      </c>
      <c r="H71" s="96">
        <v>11.390923198388279</v>
      </c>
      <c r="I71" s="5"/>
      <c r="N71" s="96"/>
      <c r="O71" s="96"/>
      <c r="P71" s="96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16">
        <v>111</v>
      </c>
      <c r="B72" s="104" t="s">
        <v>77</v>
      </c>
      <c r="C72" s="95">
        <v>0</v>
      </c>
      <c r="D72" s="95">
        <v>3.0000000000000001E-3</v>
      </c>
      <c r="E72" s="95">
        <v>-100</v>
      </c>
      <c r="F72" s="95">
        <v>0</v>
      </c>
      <c r="G72" s="95">
        <v>0</v>
      </c>
      <c r="H72" s="95">
        <v>0</v>
      </c>
      <c r="I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16">
        <v>112</v>
      </c>
      <c r="B73" s="104" t="s">
        <v>76</v>
      </c>
      <c r="C73" s="95">
        <v>0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16">
        <v>113</v>
      </c>
      <c r="B74" s="104" t="s">
        <v>170</v>
      </c>
      <c r="C74" s="95"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116">
        <v>114</v>
      </c>
      <c r="B75" s="104" t="s">
        <v>75</v>
      </c>
      <c r="C75" s="95">
        <v>0.85499999999999998</v>
      </c>
      <c r="D75" s="95">
        <v>1.925</v>
      </c>
      <c r="E75" s="132">
        <v>-55.584415584415588</v>
      </c>
      <c r="F75" s="95">
        <v>0</v>
      </c>
      <c r="G75" s="95">
        <v>0.33300000000000002</v>
      </c>
      <c r="H75" s="95">
        <v>-100</v>
      </c>
      <c r="I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16">
        <v>115</v>
      </c>
      <c r="B76" s="104" t="s">
        <v>171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customHeight="1">
      <c r="A77" s="116">
        <v>116</v>
      </c>
      <c r="B77" s="104" t="s">
        <v>172</v>
      </c>
      <c r="C77" s="95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25" customHeight="1">
      <c r="A78" s="116">
        <v>117</v>
      </c>
      <c r="B78" s="104" t="s">
        <v>173</v>
      </c>
      <c r="C78" s="95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16">
        <v>118</v>
      </c>
      <c r="B79" s="104" t="s">
        <v>174</v>
      </c>
      <c r="C79" s="95">
        <v>0.23599999999999999</v>
      </c>
      <c r="D79" s="95">
        <v>1.772</v>
      </c>
      <c r="E79" s="132">
        <v>-86.681715575620771</v>
      </c>
      <c r="F79" s="95">
        <v>0.17</v>
      </c>
      <c r="G79" s="95">
        <v>4.2510000000000003</v>
      </c>
      <c r="H79" s="95">
        <v>-96.000940955069396</v>
      </c>
      <c r="I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17">
        <v>11</v>
      </c>
      <c r="B80" s="105" t="s">
        <v>175</v>
      </c>
      <c r="C80" s="96">
        <v>1.090964</v>
      </c>
      <c r="D80" s="96">
        <v>3.6995720000000003</v>
      </c>
      <c r="E80" s="96">
        <v>-70.511075335200943</v>
      </c>
      <c r="F80" s="96">
        <v>0.17</v>
      </c>
      <c r="G80" s="96">
        <v>4.5670000000000002</v>
      </c>
      <c r="H80" s="96">
        <v>-96.277643967593605</v>
      </c>
      <c r="I80" s="5"/>
      <c r="N80" s="1"/>
      <c r="O80" s="1"/>
      <c r="P80" s="1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16">
        <v>121</v>
      </c>
      <c r="B81" s="104" t="s">
        <v>26</v>
      </c>
      <c r="C81" s="95">
        <v>94.381</v>
      </c>
      <c r="D81" s="95">
        <v>105.05</v>
      </c>
      <c r="E81" s="132">
        <v>-10.156116135173718</v>
      </c>
      <c r="F81" s="95">
        <v>252.779</v>
      </c>
      <c r="G81" s="95">
        <v>319.44799999999998</v>
      </c>
      <c r="H81" s="132">
        <v>-20.870063359294775</v>
      </c>
      <c r="I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16">
        <v>122</v>
      </c>
      <c r="B82" s="104" t="s">
        <v>74</v>
      </c>
      <c r="C82" s="95">
        <v>8.5</v>
      </c>
      <c r="D82" s="95">
        <v>1.077</v>
      </c>
      <c r="E82" s="95" t="s">
        <v>249</v>
      </c>
      <c r="F82" s="95">
        <v>23.353999999999999</v>
      </c>
      <c r="G82" s="95">
        <v>1.1619999999999999</v>
      </c>
      <c r="H82" s="95" t="s">
        <v>249</v>
      </c>
      <c r="I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17">
        <v>12</v>
      </c>
      <c r="B83" s="105" t="s">
        <v>25</v>
      </c>
      <c r="C83" s="96">
        <v>102.88089500000001</v>
      </c>
      <c r="D83" s="96">
        <v>106.1267</v>
      </c>
      <c r="E83" s="96">
        <v>-3.0584245058029609</v>
      </c>
      <c r="F83" s="96">
        <v>276.13284000000004</v>
      </c>
      <c r="G83" s="96">
        <v>320.61006500000002</v>
      </c>
      <c r="H83" s="96">
        <v>-13.872685188470285</v>
      </c>
      <c r="I83" s="5"/>
      <c r="N83" s="96"/>
      <c r="O83" s="96"/>
      <c r="P83" s="96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16">
        <v>131</v>
      </c>
      <c r="B84" s="104" t="s">
        <v>28</v>
      </c>
      <c r="C84" s="95">
        <v>0.11182299999999999</v>
      </c>
      <c r="D84" s="95">
        <v>0.26538</v>
      </c>
      <c r="E84" s="95">
        <v>-57.86306428517598</v>
      </c>
      <c r="F84" s="95">
        <v>1.157E-3</v>
      </c>
      <c r="G84" s="95">
        <v>0.19900000000000001</v>
      </c>
      <c r="H84" s="95">
        <v>-99.418592964824114</v>
      </c>
      <c r="I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16">
        <v>132</v>
      </c>
      <c r="B85" s="104" t="s">
        <v>73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117">
        <v>13</v>
      </c>
      <c r="B86" s="105" t="s">
        <v>27</v>
      </c>
      <c r="C86" s="96">
        <v>0.11182299999999999</v>
      </c>
      <c r="D86" s="96">
        <v>0.26538</v>
      </c>
      <c r="E86" s="96">
        <v>-57.86306428517598</v>
      </c>
      <c r="F86" s="96">
        <v>1.157E-3</v>
      </c>
      <c r="G86" s="96">
        <v>0.19900000000000001</v>
      </c>
      <c r="H86" s="96">
        <v>-99.418592964824114</v>
      </c>
      <c r="I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16">
        <v>141</v>
      </c>
      <c r="B87" s="104" t="s">
        <v>72</v>
      </c>
      <c r="C87" s="95">
        <v>1E-3</v>
      </c>
      <c r="D87" s="95">
        <v>0</v>
      </c>
      <c r="E87" s="95" t="s">
        <v>249</v>
      </c>
      <c r="F87" s="95">
        <v>1.613</v>
      </c>
      <c r="G87" s="95">
        <v>0.87</v>
      </c>
      <c r="H87" s="132">
        <v>85.402298850574709</v>
      </c>
      <c r="I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116">
        <v>142</v>
      </c>
      <c r="B88" s="104" t="s">
        <v>71</v>
      </c>
      <c r="C88" s="95">
        <v>4.5570000000000004</v>
      </c>
      <c r="D88" s="95">
        <v>37.698999999999998</v>
      </c>
      <c r="E88" s="132">
        <v>-87.912146210774821</v>
      </c>
      <c r="F88" s="95">
        <v>13.47</v>
      </c>
      <c r="G88" s="95">
        <v>26.786999999999999</v>
      </c>
      <c r="H88" s="132">
        <v>-49.714413708142004</v>
      </c>
      <c r="I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17">
        <v>14</v>
      </c>
      <c r="B89" s="105" t="s">
        <v>29</v>
      </c>
      <c r="C89" s="96">
        <v>4.5579650000000003</v>
      </c>
      <c r="D89" s="96">
        <v>37.698999999999998</v>
      </c>
      <c r="E89" s="96">
        <v>-87.909586461179344</v>
      </c>
      <c r="F89" s="96">
        <v>15.082737999999999</v>
      </c>
      <c r="G89" s="96">
        <v>27.657302999999999</v>
      </c>
      <c r="H89" s="96">
        <v>-45.465622588001445</v>
      </c>
      <c r="I89" s="5"/>
      <c r="N89" s="96"/>
      <c r="O89" s="96"/>
      <c r="P89" s="96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16">
        <v>151</v>
      </c>
      <c r="B90" s="104" t="s">
        <v>70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16">
        <v>152</v>
      </c>
      <c r="B91" s="104" t="s">
        <v>69</v>
      </c>
      <c r="C91" s="95">
        <v>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17">
        <v>15</v>
      </c>
      <c r="B92" s="105" t="s">
        <v>30</v>
      </c>
      <c r="C92" s="96">
        <v>0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>
      <c r="A93" s="117">
        <v>16</v>
      </c>
      <c r="B93" s="105" t="s">
        <v>176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16">
        <v>171</v>
      </c>
      <c r="B94" s="106" t="s">
        <v>68</v>
      </c>
      <c r="C94" s="109">
        <v>1.3900000000000001E-2</v>
      </c>
      <c r="D94" s="121">
        <v>1.7000000000000001E-2</v>
      </c>
      <c r="E94" s="95">
        <v>-18.235294117647058</v>
      </c>
      <c r="F94" s="95">
        <v>1.502E-2</v>
      </c>
      <c r="G94" s="95">
        <v>2.5000000000000001E-2</v>
      </c>
      <c r="H94" s="132">
        <v>-39.92</v>
      </c>
      <c r="I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116">
        <v>172</v>
      </c>
      <c r="B95" s="106" t="s">
        <v>67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16">
        <v>174</v>
      </c>
      <c r="B96" s="106" t="s">
        <v>66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16">
        <v>175</v>
      </c>
      <c r="B97" s="106" t="s">
        <v>65</v>
      </c>
      <c r="C97" s="95">
        <v>0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117">
        <v>17</v>
      </c>
      <c r="B98" s="107" t="s">
        <v>64</v>
      </c>
      <c r="C98" s="96">
        <v>1.3900000000000001E-2</v>
      </c>
      <c r="D98" s="96">
        <v>1.7000000000000001E-2</v>
      </c>
      <c r="E98" s="96">
        <v>-18.235294117647058</v>
      </c>
      <c r="F98" s="96">
        <v>1.502E-2</v>
      </c>
      <c r="G98" s="96">
        <v>2.5000000000000001E-2</v>
      </c>
      <c r="H98" s="96">
        <v>-39.92</v>
      </c>
      <c r="I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17">
        <v>18</v>
      </c>
      <c r="B99" s="107" t="s">
        <v>31</v>
      </c>
      <c r="C99" s="96">
        <v>8.9540000000000006</v>
      </c>
      <c r="D99" s="96">
        <v>0.41699999999999998</v>
      </c>
      <c r="E99" s="96" t="s">
        <v>249</v>
      </c>
      <c r="F99" s="96">
        <v>0.27200000000000002</v>
      </c>
      <c r="G99" s="96">
        <v>8.5220000000000002</v>
      </c>
      <c r="H99" s="96">
        <v>-96.808260971602905</v>
      </c>
      <c r="I99" s="1"/>
      <c r="N99" s="96"/>
      <c r="O99" s="96"/>
      <c r="P99" s="96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16">
        <v>191</v>
      </c>
      <c r="B100" s="106" t="s">
        <v>177</v>
      </c>
      <c r="C100" s="95">
        <v>295.65100000000001</v>
      </c>
      <c r="D100" s="95">
        <v>306.29700000000003</v>
      </c>
      <c r="E100" s="132">
        <v>-3.4757114826459343</v>
      </c>
      <c r="F100" s="95">
        <v>729.39599999999996</v>
      </c>
      <c r="G100" s="95">
        <v>665.35900000000004</v>
      </c>
      <c r="H100" s="132">
        <v>9.6244283161421009</v>
      </c>
      <c r="I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16">
        <v>192</v>
      </c>
      <c r="B101" s="106" t="s">
        <v>63</v>
      </c>
      <c r="C101" s="95">
        <v>9537.4191950000004</v>
      </c>
      <c r="D101" s="95">
        <v>9615.6216199999999</v>
      </c>
      <c r="E101" s="95">
        <v>-0.81328517375665399</v>
      </c>
      <c r="F101" s="95">
        <v>10251.963318</v>
      </c>
      <c r="G101" s="95">
        <v>10311.859</v>
      </c>
      <c r="H101" s="95">
        <v>-0.5808427171085242</v>
      </c>
      <c r="I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17">
        <v>19</v>
      </c>
      <c r="B102" s="107" t="s">
        <v>32</v>
      </c>
      <c r="C102" s="96">
        <v>9834.0879850000001</v>
      </c>
      <c r="D102" s="96">
        <v>9921.9217499999995</v>
      </c>
      <c r="E102" s="96">
        <v>-0.88524952335971818</v>
      </c>
      <c r="F102" s="96">
        <v>10984.665273000001</v>
      </c>
      <c r="G102" s="96">
        <v>10977.21825</v>
      </c>
      <c r="H102" s="96">
        <v>6.7840711830612577E-2</v>
      </c>
      <c r="I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18"/>
      <c r="B103" s="108"/>
      <c r="C103" s="23"/>
      <c r="D103" s="23"/>
      <c r="E103" s="23"/>
      <c r="F103" s="23"/>
      <c r="G103" s="23"/>
      <c r="H103" s="23"/>
      <c r="I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19"/>
      <c r="B104" s="34" t="s">
        <v>7</v>
      </c>
      <c r="C104" s="97">
        <v>23413.045162999999</v>
      </c>
      <c r="D104" s="97">
        <v>22833.784019000002</v>
      </c>
      <c r="E104" s="97">
        <v>2.5368600470162619</v>
      </c>
      <c r="F104" s="97">
        <v>14742.959806999999</v>
      </c>
      <c r="G104" s="97">
        <v>14854.467766000002</v>
      </c>
      <c r="H104" s="97">
        <v>-0.75066950062816318</v>
      </c>
      <c r="I104" s="1"/>
      <c r="N104" s="3"/>
      <c r="O104" s="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2"/>
      <c r="B105" s="20"/>
      <c r="C105" s="1"/>
      <c r="D105" s="1"/>
      <c r="E105" s="1"/>
      <c r="F105" s="1"/>
      <c r="G105" s="1"/>
      <c r="H105" s="4"/>
      <c r="I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6"/>
      <c r="B106" s="65"/>
      <c r="C106" s="65"/>
      <c r="D106" s="65"/>
      <c r="E106" s="65"/>
      <c r="F106" s="65"/>
      <c r="G106" s="65"/>
      <c r="H106" s="65"/>
      <c r="I106" s="65"/>
      <c r="N106" s="125"/>
      <c r="O106" s="125"/>
      <c r="P106" s="125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  <c r="S110" s="125"/>
      <c r="T110" s="125"/>
      <c r="U110" s="125"/>
      <c r="V110" s="125"/>
      <c r="W110" s="125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104:B104 A7:H7 F104 A94:C103 A93:B93 A8:C92 E8:F103 H8:H104">
    <cfRule type="expression" dxfId="60" priority="68">
      <formula>MOD(ROW(),2)=0</formula>
    </cfRule>
  </conditionalFormatting>
  <conditionalFormatting sqref="C93">
    <cfRule type="expression" dxfId="59" priority="54">
      <formula>MOD(ROW(),2)=0</formula>
    </cfRule>
  </conditionalFormatting>
  <conditionalFormatting sqref="C104">
    <cfRule type="expression" dxfId="58" priority="56">
      <formula>MOD(ROW(),2)=0</formula>
    </cfRule>
  </conditionalFormatting>
  <conditionalFormatting sqref="G8:G104">
    <cfRule type="expression" dxfId="57" priority="52">
      <formula>MOD(ROW(),2)=0</formula>
    </cfRule>
  </conditionalFormatting>
  <conditionalFormatting sqref="E104">
    <cfRule type="expression" dxfId="56" priority="53">
      <formula>MOD(ROW(),2)=0</formula>
    </cfRule>
  </conditionalFormatting>
  <conditionalFormatting sqref="D94:D103 D8:D92">
    <cfRule type="expression" dxfId="55" priority="51">
      <formula>MOD(ROW(),2)=0</formula>
    </cfRule>
  </conditionalFormatting>
  <conditionalFormatting sqref="D104">
    <cfRule type="expression" dxfId="54" priority="50">
      <formula>MOD(ROW(),2)=0</formula>
    </cfRule>
  </conditionalFormatting>
  <conditionalFormatting sqref="D93">
    <cfRule type="expression" dxfId="53" priority="49">
      <formula>MOD(ROW(),2)=0</formula>
    </cfRule>
  </conditionalFormatting>
  <conditionalFormatting sqref="N19 P19">
    <cfRule type="expression" dxfId="52" priority="48">
      <formula>MOD(ROW(),2)=0</formula>
    </cfRule>
  </conditionalFormatting>
  <conditionalFormatting sqref="O19">
    <cfRule type="expression" dxfId="51" priority="47">
      <formula>MOD(ROW(),2)=0</formula>
    </cfRule>
  </conditionalFormatting>
  <conditionalFormatting sqref="N23 P23">
    <cfRule type="expression" dxfId="50" priority="45">
      <formula>MOD(ROW(),2)=0</formula>
    </cfRule>
  </conditionalFormatting>
  <conditionalFormatting sqref="O23">
    <cfRule type="expression" dxfId="49" priority="44">
      <formula>MOD(ROW(),2)=0</formula>
    </cfRule>
  </conditionalFormatting>
  <conditionalFormatting sqref="N53 P53">
    <cfRule type="expression" dxfId="48" priority="30">
      <formula>MOD(ROW(),2)=0</formula>
    </cfRule>
  </conditionalFormatting>
  <conditionalFormatting sqref="O53">
    <cfRule type="expression" dxfId="47" priority="29">
      <formula>MOD(ROW(),2)=0</formula>
    </cfRule>
  </conditionalFormatting>
  <conditionalFormatting sqref="N61 P61">
    <cfRule type="expression" dxfId="46" priority="27">
      <formula>MOD(ROW(),2)=0</formula>
    </cfRule>
  </conditionalFormatting>
  <conditionalFormatting sqref="O61">
    <cfRule type="expression" dxfId="45" priority="26">
      <formula>MOD(ROW(),2)=0</formula>
    </cfRule>
  </conditionalFormatting>
  <conditionalFormatting sqref="N65 P65">
    <cfRule type="expression" dxfId="44" priority="24">
      <formula>MOD(ROW(),2)=0</formula>
    </cfRule>
  </conditionalFormatting>
  <conditionalFormatting sqref="O65">
    <cfRule type="expression" dxfId="43" priority="23">
      <formula>MOD(ROW(),2)=0</formula>
    </cfRule>
  </conditionalFormatting>
  <conditionalFormatting sqref="N71 P71">
    <cfRule type="expression" dxfId="42" priority="21">
      <formula>MOD(ROW(),2)=0</formula>
    </cfRule>
  </conditionalFormatting>
  <conditionalFormatting sqref="O71">
    <cfRule type="expression" dxfId="41" priority="20">
      <formula>MOD(ROW(),2)=0</formula>
    </cfRule>
  </conditionalFormatting>
  <conditionalFormatting sqref="N83 P83">
    <cfRule type="expression" dxfId="40" priority="15">
      <formula>MOD(ROW(),2)=0</formula>
    </cfRule>
  </conditionalFormatting>
  <conditionalFormatting sqref="O83">
    <cfRule type="expression" dxfId="39" priority="14">
      <formula>MOD(ROW(),2)=0</formula>
    </cfRule>
  </conditionalFormatting>
  <conditionalFormatting sqref="N89 P89">
    <cfRule type="expression" dxfId="38" priority="9">
      <formula>MOD(ROW(),2)=0</formula>
    </cfRule>
  </conditionalFormatting>
  <conditionalFormatting sqref="O89">
    <cfRule type="expression" dxfId="37" priority="8">
      <formula>MOD(ROW(),2)=0</formula>
    </cfRule>
  </conditionalFormatting>
  <conditionalFormatting sqref="N99 P99">
    <cfRule type="expression" dxfId="36" priority="6">
      <formula>MOD(ROW(),2)=0</formula>
    </cfRule>
  </conditionalFormatting>
  <conditionalFormatting sqref="O99">
    <cfRule type="expression" dxfId="35" priority="5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4/19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85" t="s">
        <v>260</v>
      </c>
      <c r="B1" s="185"/>
      <c r="C1" s="185"/>
      <c r="D1" s="185"/>
      <c r="E1" s="185"/>
      <c r="F1" s="185"/>
      <c r="G1" s="185"/>
      <c r="H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4"/>
      <c r="B2" s="54"/>
      <c r="C2" s="54"/>
      <c r="D2" s="54"/>
      <c r="E2" s="54"/>
      <c r="F2" s="54"/>
      <c r="G2" s="54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86" t="s">
        <v>33</v>
      </c>
      <c r="B3" s="195" t="s">
        <v>248</v>
      </c>
      <c r="C3" s="182"/>
      <c r="D3" s="182"/>
      <c r="E3" s="182"/>
      <c r="F3" s="182"/>
      <c r="G3" s="18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87"/>
      <c r="B4" s="181" t="s">
        <v>5</v>
      </c>
      <c r="C4" s="182"/>
      <c r="D4" s="183"/>
      <c r="E4" s="181" t="s">
        <v>6</v>
      </c>
      <c r="F4" s="182"/>
      <c r="G4" s="182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7"/>
      <c r="B5" s="75">
        <v>2019</v>
      </c>
      <c r="C5" s="75">
        <v>2018</v>
      </c>
      <c r="D5" s="175" t="s">
        <v>237</v>
      </c>
      <c r="E5" s="75">
        <v>2019</v>
      </c>
      <c r="F5" s="75">
        <v>2018</v>
      </c>
      <c r="G5" s="177" t="s">
        <v>237</v>
      </c>
      <c r="H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87"/>
      <c r="B6" s="191" t="s">
        <v>9</v>
      </c>
      <c r="C6" s="192"/>
      <c r="D6" s="189"/>
      <c r="E6" s="191" t="s">
        <v>9</v>
      </c>
      <c r="F6" s="192"/>
      <c r="G6" s="190"/>
      <c r="H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8"/>
      <c r="B7" s="193"/>
      <c r="C7" s="194"/>
      <c r="D7" s="176"/>
      <c r="E7" s="193"/>
      <c r="F7" s="194"/>
      <c r="G7" s="178"/>
      <c r="H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3"/>
      <c r="C8" s="23"/>
      <c r="D8" s="23"/>
      <c r="E8" s="23"/>
      <c r="F8" s="23"/>
      <c r="G8" s="23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10" t="s">
        <v>34</v>
      </c>
      <c r="B9" s="95">
        <v>482.32444500000003</v>
      </c>
      <c r="C9" s="95">
        <v>560.96701899999994</v>
      </c>
      <c r="D9" s="95">
        <v>-14.019108314102141</v>
      </c>
      <c r="E9" s="95">
        <v>582.69940699999995</v>
      </c>
      <c r="F9" s="95">
        <v>596.774766</v>
      </c>
      <c r="G9" s="95">
        <v>-2.358571407826588</v>
      </c>
      <c r="H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9"/>
      <c r="B10" s="23"/>
      <c r="C10" s="23"/>
      <c r="D10" s="23"/>
      <c r="E10" s="23"/>
      <c r="F10" s="23"/>
      <c r="G10" s="23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10" t="s">
        <v>35</v>
      </c>
      <c r="B11" s="95">
        <v>21445.307000000001</v>
      </c>
      <c r="C11" s="95">
        <v>20587.938999999998</v>
      </c>
      <c r="D11" s="95">
        <v>4.1644187890784128</v>
      </c>
      <c r="E11" s="95">
        <v>13878.339</v>
      </c>
      <c r="F11" s="95">
        <v>14027.694</v>
      </c>
      <c r="G11" s="95">
        <v>-1.0647152696658451</v>
      </c>
      <c r="H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1" t="s">
        <v>8</v>
      </c>
      <c r="B12" s="23"/>
      <c r="C12" s="23"/>
      <c r="D12" s="23"/>
      <c r="E12" s="23"/>
      <c r="F12" s="23"/>
      <c r="G12" s="23"/>
      <c r="H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1" t="s">
        <v>40</v>
      </c>
      <c r="B13" s="95">
        <v>14226.078</v>
      </c>
      <c r="C13" s="95">
        <v>14290.163</v>
      </c>
      <c r="D13" s="95">
        <v>-0.44845534652054664</v>
      </c>
      <c r="E13" s="95">
        <v>11761.824000000001</v>
      </c>
      <c r="F13" s="95">
        <v>11330.891</v>
      </c>
      <c r="G13" s="95">
        <v>3.8031695830451544</v>
      </c>
      <c r="H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1" t="s">
        <v>41</v>
      </c>
      <c r="B14" s="95">
        <v>3483.5340000000001</v>
      </c>
      <c r="C14" s="95">
        <v>3006.3330000000001</v>
      </c>
      <c r="D14" s="95">
        <v>15.873191692337477</v>
      </c>
      <c r="E14" s="95">
        <v>368.61900000000003</v>
      </c>
      <c r="F14" s="95">
        <v>898.77599999999995</v>
      </c>
      <c r="G14" s="95">
        <v>-58.986555048198873</v>
      </c>
      <c r="H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1" t="s">
        <v>42</v>
      </c>
      <c r="B15" s="95">
        <v>2556.471</v>
      </c>
      <c r="C15" s="95">
        <v>2005.087</v>
      </c>
      <c r="D15" s="95">
        <v>27.499255643271344</v>
      </c>
      <c r="E15" s="95">
        <v>593.01900000000001</v>
      </c>
      <c r="F15" s="95">
        <v>730.60299999999995</v>
      </c>
      <c r="G15" s="95">
        <v>-18.831567896655223</v>
      </c>
      <c r="H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11" t="s">
        <v>43</v>
      </c>
      <c r="B16" s="95">
        <v>1038.9259999999999</v>
      </c>
      <c r="C16" s="95">
        <v>1002.904</v>
      </c>
      <c r="D16" s="95">
        <v>3.5917695013680211</v>
      </c>
      <c r="E16" s="95">
        <v>858.01599999999996</v>
      </c>
      <c r="F16" s="95">
        <v>844.67200000000003</v>
      </c>
      <c r="G16" s="95">
        <v>1.5797848158811867</v>
      </c>
      <c r="H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11" t="s">
        <v>44</v>
      </c>
      <c r="B17" s="95">
        <v>27.481999999999999</v>
      </c>
      <c r="C17" s="95">
        <v>34.799999999999997</v>
      </c>
      <c r="D17" s="95">
        <v>-21.028735632183903</v>
      </c>
      <c r="E17" s="95">
        <v>264.48</v>
      </c>
      <c r="F17" s="95">
        <v>187.61500000000001</v>
      </c>
      <c r="G17" s="95">
        <v>40.969538682941135</v>
      </c>
      <c r="H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1" t="s">
        <v>45</v>
      </c>
      <c r="B18" s="95">
        <v>66.13</v>
      </c>
      <c r="C18" s="95">
        <v>97.9</v>
      </c>
      <c r="D18" s="95">
        <v>-32.451481103166508</v>
      </c>
      <c r="E18" s="95">
        <v>32.381</v>
      </c>
      <c r="F18" s="95">
        <v>24.135999999999999</v>
      </c>
      <c r="G18" s="95">
        <v>34.160589990056351</v>
      </c>
      <c r="H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12" t="s">
        <v>154</v>
      </c>
      <c r="B19" s="95">
        <v>46.686</v>
      </c>
      <c r="C19" s="95">
        <v>150.852</v>
      </c>
      <c r="D19" s="95">
        <v>-69.051785856336011</v>
      </c>
      <c r="E19" s="95">
        <v>0</v>
      </c>
      <c r="F19" s="95">
        <v>11.000999999999999</v>
      </c>
      <c r="G19" s="95">
        <v>-100</v>
      </c>
      <c r="H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1" t="s">
        <v>46</v>
      </c>
      <c r="B20" s="95">
        <v>0</v>
      </c>
      <c r="C20" s="95">
        <v>0</v>
      </c>
      <c r="D20" s="95"/>
      <c r="E20" s="95">
        <v>0</v>
      </c>
      <c r="F20" s="95">
        <v>0</v>
      </c>
      <c r="G20" s="95">
        <v>0</v>
      </c>
      <c r="H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0" t="s">
        <v>36</v>
      </c>
      <c r="B21" s="95">
        <v>21927.631162999998</v>
      </c>
      <c r="C21" s="95">
        <v>21148.914019</v>
      </c>
      <c r="D21" s="95">
        <v>3.6820668110920765</v>
      </c>
      <c r="E21" s="95">
        <v>14461.037807000001</v>
      </c>
      <c r="F21" s="95">
        <v>14624.468766</v>
      </c>
      <c r="G21" s="95">
        <v>-1.117517235087234</v>
      </c>
      <c r="H21" s="1"/>
      <c r="K21" s="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9"/>
      <c r="B22" s="23"/>
      <c r="C22" s="23"/>
      <c r="D22" s="23"/>
      <c r="E22" s="23"/>
      <c r="F22" s="23"/>
      <c r="G22" s="23"/>
      <c r="H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1" t="s">
        <v>47</v>
      </c>
      <c r="B23" s="95">
        <v>15.85</v>
      </c>
      <c r="C23" s="95">
        <v>33.04</v>
      </c>
      <c r="D23" s="95">
        <v>-52.027845036319611</v>
      </c>
      <c r="E23" s="95">
        <v>0</v>
      </c>
      <c r="F23" s="95">
        <v>0</v>
      </c>
      <c r="G23" s="95">
        <v>0</v>
      </c>
      <c r="H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1" t="s">
        <v>48</v>
      </c>
      <c r="B24" s="95">
        <v>20.047999999999998</v>
      </c>
      <c r="C24" s="127">
        <v>0</v>
      </c>
      <c r="D24" s="95" t="s">
        <v>249</v>
      </c>
      <c r="E24" s="95">
        <v>0</v>
      </c>
      <c r="F24" s="127">
        <v>0</v>
      </c>
      <c r="G24" s="95">
        <v>0</v>
      </c>
      <c r="H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11" t="s">
        <v>49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1" t="s">
        <v>50</v>
      </c>
      <c r="B26" s="95">
        <v>0</v>
      </c>
      <c r="C26" s="95">
        <v>21.655000000000001</v>
      </c>
      <c r="D26" s="95">
        <v>-100</v>
      </c>
      <c r="E26" s="95">
        <v>0</v>
      </c>
      <c r="F26" s="95">
        <v>15</v>
      </c>
      <c r="G26" s="95">
        <v>-100</v>
      </c>
      <c r="H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1" t="s">
        <v>51</v>
      </c>
      <c r="B27" s="95">
        <v>4.9790000000000001</v>
      </c>
      <c r="C27" s="95">
        <v>0</v>
      </c>
      <c r="D27" s="95" t="s">
        <v>249</v>
      </c>
      <c r="E27" s="95">
        <v>0</v>
      </c>
      <c r="F27" s="95">
        <v>0</v>
      </c>
      <c r="G27" s="95">
        <v>0</v>
      </c>
      <c r="H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11" t="s">
        <v>181</v>
      </c>
      <c r="B28" s="95">
        <v>0</v>
      </c>
      <c r="C28" s="95">
        <v>30</v>
      </c>
      <c r="D28" s="95">
        <v>-100</v>
      </c>
      <c r="E28" s="95">
        <v>29.1</v>
      </c>
      <c r="F28" s="95">
        <v>0</v>
      </c>
      <c r="G28" s="95" t="s">
        <v>249</v>
      </c>
      <c r="H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0" t="s">
        <v>37</v>
      </c>
      <c r="B29" s="95">
        <v>40.877000000000002</v>
      </c>
      <c r="C29" s="95">
        <v>84.745000000000005</v>
      </c>
      <c r="D29" s="95">
        <v>-59.283828875940038</v>
      </c>
      <c r="E29" s="95">
        <v>29.1</v>
      </c>
      <c r="F29" s="95">
        <v>15</v>
      </c>
      <c r="G29" s="95">
        <v>-25.924040321759488</v>
      </c>
      <c r="H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9"/>
      <c r="B30" s="23"/>
      <c r="C30" s="23"/>
      <c r="D30" s="23"/>
      <c r="E30" s="23"/>
      <c r="F30" s="23"/>
      <c r="G30" s="23"/>
      <c r="H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11" t="s">
        <v>52</v>
      </c>
      <c r="B31" s="95">
        <v>40.622999999999998</v>
      </c>
      <c r="C31" s="95">
        <v>182.38900000000001</v>
      </c>
      <c r="D31" s="95">
        <v>-77.7</v>
      </c>
      <c r="E31" s="95">
        <v>133.47200000000001</v>
      </c>
      <c r="F31" s="95">
        <v>45.286000000000001</v>
      </c>
      <c r="G31" s="95">
        <v>194.7</v>
      </c>
      <c r="H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11" t="s">
        <v>53</v>
      </c>
      <c r="B32" s="95">
        <v>484.62200000000001</v>
      </c>
      <c r="C32" s="95">
        <v>382.65699999999998</v>
      </c>
      <c r="D32" s="95">
        <v>26.646579051212978</v>
      </c>
      <c r="E32" s="95">
        <v>0</v>
      </c>
      <c r="F32" s="95">
        <v>0</v>
      </c>
      <c r="G32" s="95">
        <v>0</v>
      </c>
      <c r="H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11" t="s">
        <v>54</v>
      </c>
      <c r="B33" s="95">
        <v>289.94099999999997</v>
      </c>
      <c r="C33" s="95">
        <v>263.61799999999999</v>
      </c>
      <c r="D33" s="95">
        <v>9.9852817334172848</v>
      </c>
      <c r="E33" s="95">
        <v>59.4</v>
      </c>
      <c r="F33" s="95">
        <v>58.566000000000003</v>
      </c>
      <c r="G33" s="95">
        <v>1.4240344227025852</v>
      </c>
      <c r="H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11" t="s">
        <v>55</v>
      </c>
      <c r="B34" s="95">
        <v>2.61</v>
      </c>
      <c r="C34" s="95">
        <v>0</v>
      </c>
      <c r="D34" s="95" t="s">
        <v>249</v>
      </c>
      <c r="E34" s="95">
        <v>0</v>
      </c>
      <c r="F34" s="95">
        <v>19.501999999999999</v>
      </c>
      <c r="G34" s="95">
        <v>-100</v>
      </c>
      <c r="H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1" t="s">
        <v>56</v>
      </c>
      <c r="B35" s="95">
        <v>43.615000000000002</v>
      </c>
      <c r="C35" s="95">
        <v>76.8</v>
      </c>
      <c r="D35" s="95">
        <v>-43.209635416666664</v>
      </c>
      <c r="E35" s="95">
        <v>0</v>
      </c>
      <c r="F35" s="95">
        <v>0</v>
      </c>
      <c r="G35" s="95">
        <v>0</v>
      </c>
      <c r="H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11" t="s">
        <v>57</v>
      </c>
      <c r="B36" s="95">
        <v>529.10400000000004</v>
      </c>
      <c r="C36" s="95">
        <v>541.28599999999994</v>
      </c>
      <c r="D36" s="95">
        <v>-2.2505662440927541</v>
      </c>
      <c r="E36" s="95">
        <v>0</v>
      </c>
      <c r="F36" s="95">
        <v>0</v>
      </c>
      <c r="G36" s="95">
        <v>0</v>
      </c>
      <c r="H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1" t="s">
        <v>58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10" t="s">
        <v>38</v>
      </c>
      <c r="B38" s="95">
        <v>1390.5150000000001</v>
      </c>
      <c r="C38" s="95">
        <v>1446.809</v>
      </c>
      <c r="D38" s="95">
        <v>-3.9</v>
      </c>
      <c r="E38" s="95">
        <v>192.87200000000001</v>
      </c>
      <c r="F38" s="95">
        <v>123.354</v>
      </c>
      <c r="G38" s="132">
        <v>56.4</v>
      </c>
      <c r="H38" s="95"/>
      <c r="K38" s="9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9"/>
      <c r="B39" s="23"/>
      <c r="C39" s="23"/>
      <c r="D39" s="23"/>
      <c r="E39" s="23"/>
      <c r="F39" s="23"/>
      <c r="G39" s="23"/>
      <c r="H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11" t="s">
        <v>59</v>
      </c>
      <c r="B40" s="95">
        <v>0</v>
      </c>
      <c r="C40" s="95">
        <v>28.466999999999999</v>
      </c>
      <c r="D40" s="95">
        <v>-100</v>
      </c>
      <c r="E40" s="95">
        <v>0</v>
      </c>
      <c r="F40" s="95">
        <v>0</v>
      </c>
      <c r="G40" s="95">
        <v>0</v>
      </c>
      <c r="H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1" t="s">
        <v>60</v>
      </c>
      <c r="B41" s="95">
        <v>11.194000000000001</v>
      </c>
      <c r="C41" s="95">
        <v>0</v>
      </c>
      <c r="D41" s="95" t="s">
        <v>249</v>
      </c>
      <c r="E41" s="95">
        <v>59.95</v>
      </c>
      <c r="F41" s="95">
        <v>88.646000000000001</v>
      </c>
      <c r="G41" s="95">
        <v>-32.371455000789659</v>
      </c>
      <c r="H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1" t="s">
        <v>61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11" t="s">
        <v>62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10" t="s">
        <v>39</v>
      </c>
      <c r="B44" s="95">
        <v>11.194000000000001</v>
      </c>
      <c r="C44" s="95">
        <v>28.466999999999999</v>
      </c>
      <c r="D44" s="95">
        <v>-60.677275441739539</v>
      </c>
      <c r="E44" s="95">
        <v>59.95</v>
      </c>
      <c r="F44" s="95">
        <v>88.646000000000001</v>
      </c>
      <c r="G44" s="95">
        <v>-32.371455000789659</v>
      </c>
      <c r="H44" s="95"/>
      <c r="K44" s="9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9"/>
      <c r="B45" s="23"/>
      <c r="C45" s="23"/>
      <c r="D45" s="23"/>
      <c r="E45" s="23"/>
      <c r="F45" s="23"/>
      <c r="G45" s="23"/>
      <c r="H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0" t="s">
        <v>152</v>
      </c>
      <c r="B46" s="95">
        <v>42.828000000000003</v>
      </c>
      <c r="C46" s="95">
        <v>106.4</v>
      </c>
      <c r="D46" s="95">
        <v>-59.748120300751886</v>
      </c>
      <c r="E46" s="95">
        <v>0</v>
      </c>
      <c r="F46" s="95">
        <v>0</v>
      </c>
      <c r="G46" s="95">
        <v>0</v>
      </c>
      <c r="H46" s="9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9"/>
      <c r="B47" s="23"/>
      <c r="C47" s="23"/>
      <c r="D47" s="23"/>
      <c r="E47" s="23"/>
      <c r="F47" s="23"/>
      <c r="G47" s="23"/>
      <c r="H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08" t="s">
        <v>153</v>
      </c>
      <c r="B48" s="95">
        <v>0</v>
      </c>
      <c r="C48" s="95">
        <v>18.492999999999999</v>
      </c>
      <c r="D48" s="95">
        <v>-100</v>
      </c>
      <c r="E48" s="95">
        <v>0</v>
      </c>
      <c r="F48" s="95">
        <v>2.9990000000000001</v>
      </c>
      <c r="G48" s="95">
        <v>-100</v>
      </c>
      <c r="H48" s="1"/>
      <c r="K48" s="9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0"/>
      <c r="B49" s="23"/>
      <c r="C49" s="23"/>
      <c r="D49" s="23"/>
      <c r="E49" s="23"/>
      <c r="F49" s="23"/>
      <c r="G49" s="23"/>
      <c r="H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3" customFormat="1">
      <c r="A50" s="34" t="s">
        <v>7</v>
      </c>
      <c r="B50" s="97">
        <v>23413.045162999999</v>
      </c>
      <c r="C50" s="97">
        <v>22833.784019000002</v>
      </c>
      <c r="D50" s="97">
        <v>2.5368600470162619</v>
      </c>
      <c r="E50" s="97">
        <v>14742.959806999999</v>
      </c>
      <c r="F50" s="97">
        <v>14854.467766000002</v>
      </c>
      <c r="G50" s="97">
        <v>-0.75066950062816318</v>
      </c>
      <c r="H50" s="32"/>
      <c r="I50"/>
      <c r="J50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6"/>
      <c r="B52" s="65"/>
      <c r="C52" s="65"/>
      <c r="D52" s="65"/>
      <c r="E52" s="65"/>
      <c r="F52" s="65"/>
      <c r="G52" s="65"/>
      <c r="H52" s="65"/>
    </row>
    <row r="53" spans="1:26">
      <c r="A53" s="2"/>
      <c r="B53" s="3"/>
      <c r="C53" s="3"/>
      <c r="D53" s="3"/>
      <c r="E53" s="3"/>
      <c r="F53" s="3"/>
      <c r="G53" s="4"/>
      <c r="H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34" priority="13">
      <formula>MOD(ROW(),2)=1</formula>
    </cfRule>
  </conditionalFormatting>
  <conditionalFormatting sqref="K48">
    <cfRule type="expression" dxfId="33" priority="1">
      <formula>MOD(ROW(),2)=1</formula>
    </cfRule>
  </conditionalFormatting>
  <conditionalFormatting sqref="H38">
    <cfRule type="expression" dxfId="32" priority="7">
      <formula>MOD(ROW(),2)=1</formula>
    </cfRule>
  </conditionalFormatting>
  <conditionalFormatting sqref="K38">
    <cfRule type="expression" dxfId="31" priority="6">
      <formula>MOD(ROW(),2)=1</formula>
    </cfRule>
  </conditionalFormatting>
  <conditionalFormatting sqref="H44">
    <cfRule type="expression" dxfId="30" priority="5">
      <formula>MOD(ROW(),2)=1</formula>
    </cfRule>
  </conditionalFormatting>
  <conditionalFormatting sqref="K44">
    <cfRule type="expression" dxfId="29" priority="4">
      <formula>MOD(ROW(),2)=1</formula>
    </cfRule>
  </conditionalFormatting>
  <conditionalFormatting sqref="H46">
    <cfRule type="expression" dxfId="28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8" ht="14.1" customHeight="1">
      <c r="A1" s="166" t="s">
        <v>261</v>
      </c>
      <c r="B1" s="166"/>
      <c r="C1" s="166"/>
      <c r="D1" s="166"/>
      <c r="E1" s="166"/>
      <c r="F1" s="166"/>
      <c r="G1" s="1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15" customHeight="1">
      <c r="A3" s="196" t="s">
        <v>195</v>
      </c>
      <c r="B3" s="179" t="s">
        <v>248</v>
      </c>
      <c r="C3" s="198"/>
      <c r="D3" s="198"/>
      <c r="E3" s="182"/>
      <c r="F3" s="182"/>
      <c r="G3" s="18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8">
      <c r="A4" s="187"/>
      <c r="B4" s="181" t="s">
        <v>5</v>
      </c>
      <c r="C4" s="182"/>
      <c r="D4" s="183"/>
      <c r="E4" s="181" t="s">
        <v>6</v>
      </c>
      <c r="F4" s="197"/>
      <c r="G4" s="19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>
      <c r="A5" s="187"/>
      <c r="B5" s="75">
        <v>2019</v>
      </c>
      <c r="C5" s="75">
        <v>2018</v>
      </c>
      <c r="D5" s="175" t="s">
        <v>237</v>
      </c>
      <c r="E5" s="76">
        <v>2019</v>
      </c>
      <c r="F5" s="77">
        <v>2018</v>
      </c>
      <c r="G5" s="177" t="s">
        <v>237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87"/>
      <c r="B6" s="191" t="s">
        <v>9</v>
      </c>
      <c r="C6" s="192"/>
      <c r="D6" s="189"/>
      <c r="E6" s="191" t="s">
        <v>9</v>
      </c>
      <c r="F6" s="192"/>
      <c r="G6" s="19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88"/>
      <c r="B7" s="193"/>
      <c r="C7" s="194"/>
      <c r="D7" s="176"/>
      <c r="E7" s="193"/>
      <c r="F7" s="194"/>
      <c r="G7" s="17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" customHeight="1">
      <c r="A9" s="113" t="s">
        <v>189</v>
      </c>
      <c r="B9" s="98">
        <v>279.62</v>
      </c>
      <c r="C9" s="98">
        <v>259.774</v>
      </c>
      <c r="D9" s="98">
        <v>7.6397176006836816</v>
      </c>
      <c r="E9" s="98">
        <v>1.77</v>
      </c>
      <c r="F9" s="98">
        <v>2.6869999999999998</v>
      </c>
      <c r="G9" s="98">
        <v>-34.127279493859319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8"/>
    </row>
    <row r="10" spans="1:28" ht="15" customHeight="1">
      <c r="A10" s="113" t="s">
        <v>197</v>
      </c>
      <c r="B10" s="98">
        <v>21.242000000000001</v>
      </c>
      <c r="C10" s="98">
        <v>18.776</v>
      </c>
      <c r="D10" s="98">
        <v>13.133787814230928</v>
      </c>
      <c r="E10" s="98">
        <v>6.0620000000000003</v>
      </c>
      <c r="F10" s="98">
        <v>4.6840000000000002</v>
      </c>
      <c r="G10" s="98">
        <v>29.419299743808722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B10" s="128"/>
    </row>
    <row r="11" spans="1:28" ht="15" customHeight="1">
      <c r="A11" s="113" t="s">
        <v>194</v>
      </c>
      <c r="B11" s="98">
        <v>50.938000000000002</v>
      </c>
      <c r="C11" s="98">
        <v>43.497</v>
      </c>
      <c r="D11" s="98">
        <v>17.106926914499851</v>
      </c>
      <c r="E11" s="98">
        <v>129.63300000000001</v>
      </c>
      <c r="F11" s="98">
        <v>114.84699999999999</v>
      </c>
      <c r="G11" s="98">
        <v>12.874520013583307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128"/>
    </row>
    <row r="12" spans="1:28" ht="15" customHeight="1">
      <c r="A12" s="113" t="s">
        <v>257</v>
      </c>
      <c r="B12" s="98">
        <v>117.009</v>
      </c>
      <c r="C12" s="98">
        <v>100.42399999999999</v>
      </c>
      <c r="D12" s="98">
        <v>16.514976499641527</v>
      </c>
      <c r="E12" s="98">
        <v>43.064999999999998</v>
      </c>
      <c r="F12" s="98">
        <v>38.465000000000003</v>
      </c>
      <c r="G12" s="98">
        <v>11.958923696867267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B12" s="128"/>
    </row>
    <row r="13" spans="1:28" ht="15" customHeight="1">
      <c r="A13" s="113" t="s">
        <v>191</v>
      </c>
      <c r="B13" s="98">
        <v>266.76524800000004</v>
      </c>
      <c r="C13" s="98">
        <v>292.27300000000002</v>
      </c>
      <c r="D13" s="98">
        <v>-8.727372011783487</v>
      </c>
      <c r="E13" s="98">
        <v>11.419922</v>
      </c>
      <c r="F13" s="98">
        <v>8.1720000000000006</v>
      </c>
      <c r="G13" s="98">
        <v>39.744517865883495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B13" s="128"/>
    </row>
    <row r="14" spans="1:28" ht="15" customHeight="1">
      <c r="A14" s="113" t="s">
        <v>199</v>
      </c>
      <c r="B14" s="98">
        <v>89.048000000000002</v>
      </c>
      <c r="C14" s="98">
        <v>62.732999999999997</v>
      </c>
      <c r="D14" s="98">
        <v>41.947619275341538</v>
      </c>
      <c r="E14" s="98">
        <v>20.678000000000001</v>
      </c>
      <c r="F14" s="98">
        <v>20.530999999999999</v>
      </c>
      <c r="G14" s="98">
        <v>0.71599045346063406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B14" s="128"/>
    </row>
    <row r="15" spans="1:28" ht="15" customHeight="1">
      <c r="A15" s="113" t="s">
        <v>200</v>
      </c>
      <c r="B15" s="98">
        <v>15.3835</v>
      </c>
      <c r="C15" s="98">
        <v>4.5910000000000002</v>
      </c>
      <c r="D15" s="98">
        <v>235.07950337617075</v>
      </c>
      <c r="E15" s="98">
        <v>21.804099999999998</v>
      </c>
      <c r="F15" s="98">
        <v>10.446</v>
      </c>
      <c r="G15" s="98">
        <v>108.73157189354777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B15" s="128"/>
    </row>
    <row r="16" spans="1:28" ht="15" customHeight="1">
      <c r="A16" s="113" t="s">
        <v>201</v>
      </c>
      <c r="B16" s="98">
        <v>26.228810000000003</v>
      </c>
      <c r="C16" s="98">
        <v>16.042000000000002</v>
      </c>
      <c r="D16" s="98">
        <v>63.50087270913852</v>
      </c>
      <c r="E16" s="98">
        <v>15.3835</v>
      </c>
      <c r="F16" s="98">
        <v>3.39</v>
      </c>
      <c r="G16" s="98" t="s">
        <v>249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B16" s="128"/>
    </row>
    <row r="17" spans="1:28" ht="15" customHeight="1">
      <c r="A17" s="113" t="s">
        <v>202</v>
      </c>
      <c r="B17" s="98">
        <v>0</v>
      </c>
      <c r="C17" s="98">
        <v>0</v>
      </c>
      <c r="D17" s="98">
        <v>0</v>
      </c>
      <c r="E17" s="98">
        <v>0</v>
      </c>
      <c r="F17" s="98">
        <v>0.74</v>
      </c>
      <c r="G17" s="98">
        <v>-100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28"/>
    </row>
    <row r="18" spans="1:28" ht="15" customHeight="1">
      <c r="A18" s="113" t="s">
        <v>204</v>
      </c>
      <c r="B18" s="98">
        <v>2.552</v>
      </c>
      <c r="C18" s="98">
        <v>2.4660000000000002</v>
      </c>
      <c r="D18" s="98">
        <v>3.4874290348742818</v>
      </c>
      <c r="E18" s="98">
        <v>0.52600000000000002</v>
      </c>
      <c r="F18" s="98">
        <v>23.120999999999999</v>
      </c>
      <c r="G18" s="98">
        <v>-97.72501189394923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28"/>
    </row>
    <row r="19" spans="1:28" ht="15" customHeight="1">
      <c r="A19" s="113" t="s">
        <v>266</v>
      </c>
      <c r="B19" s="98">
        <v>0.52600000000000002</v>
      </c>
      <c r="C19" s="98">
        <v>0.50800000000000001</v>
      </c>
      <c r="D19" s="98">
        <v>3.5433070866141776</v>
      </c>
      <c r="E19" s="98">
        <v>2.552</v>
      </c>
      <c r="F19" s="98">
        <v>2.3809999999999998</v>
      </c>
      <c r="G19" s="98">
        <v>7.1818563628727503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28"/>
    </row>
    <row r="20" spans="1:28" ht="15" customHeight="1">
      <c r="A20" s="113" t="s">
        <v>187</v>
      </c>
      <c r="B20" s="98">
        <v>7650.6719999999996</v>
      </c>
      <c r="C20" s="98">
        <v>6886.9290000000001</v>
      </c>
      <c r="D20" s="98">
        <v>11.089746968496385</v>
      </c>
      <c r="E20" s="98">
        <v>2481.4535000000001</v>
      </c>
      <c r="F20" s="98">
        <v>2425.4205999999999</v>
      </c>
      <c r="G20" s="98">
        <v>2.3102343568781407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28"/>
    </row>
    <row r="21" spans="1:28" ht="15" customHeight="1">
      <c r="A21" s="113" t="s">
        <v>205</v>
      </c>
      <c r="B21" s="98">
        <v>147.734071</v>
      </c>
      <c r="C21" s="98">
        <v>165.21</v>
      </c>
      <c r="D21" s="98">
        <v>-10.5780092004116</v>
      </c>
      <c r="E21" s="98">
        <v>18.473198</v>
      </c>
      <c r="F21" s="98">
        <v>6.2309999999999999</v>
      </c>
      <c r="G21" s="98">
        <v>196.47244423046061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28"/>
    </row>
    <row r="22" spans="1:28" ht="15" customHeight="1">
      <c r="A22" s="113" t="s">
        <v>206</v>
      </c>
      <c r="B22" s="98">
        <v>43.104014999999997</v>
      </c>
      <c r="C22" s="98">
        <v>37.177999999999997</v>
      </c>
      <c r="D22" s="98">
        <v>15.939574479530904</v>
      </c>
      <c r="E22" s="98">
        <v>5.7908419999999996</v>
      </c>
      <c r="F22" s="98">
        <v>10.843999999999999</v>
      </c>
      <c r="G22" s="98">
        <v>-46.598653633345627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28"/>
    </row>
    <row r="23" spans="1:28" ht="15" customHeight="1">
      <c r="A23" s="113" t="s">
        <v>207</v>
      </c>
      <c r="B23" s="98">
        <v>24.702348999999998</v>
      </c>
      <c r="C23" s="98">
        <v>33.415019000000001</v>
      </c>
      <c r="D23" s="98">
        <v>-26.074113559534425</v>
      </c>
      <c r="E23" s="98">
        <v>8.537844999999999</v>
      </c>
      <c r="F23" s="98">
        <v>4.7661660000000001</v>
      </c>
      <c r="G23" s="98">
        <v>79.134444750770285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28"/>
    </row>
    <row r="24" spans="1:28" ht="15" customHeight="1">
      <c r="A24" s="113" t="s">
        <v>208</v>
      </c>
      <c r="B24" s="98">
        <v>0</v>
      </c>
      <c r="C24" s="98">
        <v>33</v>
      </c>
      <c r="D24" s="98">
        <v>-100</v>
      </c>
      <c r="E24" s="98">
        <v>0</v>
      </c>
      <c r="F24" s="98">
        <v>0</v>
      </c>
      <c r="G24" s="98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B24" s="128"/>
    </row>
    <row r="25" spans="1:28" ht="15" customHeight="1">
      <c r="A25" s="113" t="s">
        <v>188</v>
      </c>
      <c r="B25" s="98">
        <v>3189.8879999999999</v>
      </c>
      <c r="C25" s="98">
        <v>3005.145</v>
      </c>
      <c r="D25" s="98">
        <v>6.1475569398481582</v>
      </c>
      <c r="E25" s="98">
        <v>1630.6878999999999</v>
      </c>
      <c r="F25" s="98">
        <v>1651.6020000000001</v>
      </c>
      <c r="G25" s="98">
        <v>-1.2662917579417012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28"/>
    </row>
    <row r="26" spans="1:28" ht="15" customHeight="1">
      <c r="A26" s="113" t="s">
        <v>190</v>
      </c>
      <c r="B26" s="98">
        <v>249.19900000000001</v>
      </c>
      <c r="C26" s="98">
        <v>288.49099999999999</v>
      </c>
      <c r="D26" s="98">
        <v>-13.619835627454563</v>
      </c>
      <c r="E26" s="98">
        <v>4.17</v>
      </c>
      <c r="F26" s="98">
        <v>8.5280000000000005</v>
      </c>
      <c r="G26" s="98">
        <v>-51.102251407129465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28"/>
    </row>
    <row r="27" spans="1:28" ht="15" customHeight="1">
      <c r="A27" s="113" t="s">
        <v>210</v>
      </c>
      <c r="B27" s="98">
        <v>5.4390000000000001</v>
      </c>
      <c r="C27" s="98">
        <v>12.727</v>
      </c>
      <c r="D27" s="98">
        <v>-57.264084230376362</v>
      </c>
      <c r="E27" s="98">
        <v>53.48</v>
      </c>
      <c r="F27" s="98">
        <v>47.322000000000003</v>
      </c>
      <c r="G27" s="98">
        <v>13.012974937661113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B27" s="128"/>
    </row>
    <row r="28" spans="1:28" ht="15" customHeight="1">
      <c r="A28" s="113" t="s">
        <v>211</v>
      </c>
      <c r="B28" s="98">
        <v>13.661</v>
      </c>
      <c r="C28" s="98">
        <v>10.696</v>
      </c>
      <c r="D28" s="98">
        <v>27.720643231114437</v>
      </c>
      <c r="E28" s="98">
        <v>86.39</v>
      </c>
      <c r="F28" s="98">
        <v>56.34</v>
      </c>
      <c r="G28" s="98">
        <v>53.336883209087688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28"/>
    </row>
    <row r="29" spans="1:28" ht="15" customHeight="1">
      <c r="A29" s="113" t="s">
        <v>212</v>
      </c>
      <c r="B29" s="98">
        <v>19.884169999999997</v>
      </c>
      <c r="C29" s="98">
        <v>16.108000000000001</v>
      </c>
      <c r="D29" s="98">
        <v>23.442823441768056</v>
      </c>
      <c r="E29" s="98">
        <v>0</v>
      </c>
      <c r="F29" s="98">
        <v>4.95</v>
      </c>
      <c r="G29" s="98">
        <v>-100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B29" s="128"/>
    </row>
    <row r="30" spans="1:28" ht="15" customHeight="1">
      <c r="A30" s="113" t="s">
        <v>213</v>
      </c>
      <c r="B30" s="98">
        <v>2160.009</v>
      </c>
      <c r="C30" s="98">
        <v>2244.6759999999999</v>
      </c>
      <c r="D30" s="98">
        <v>-3.7719029383305127</v>
      </c>
      <c r="E30" s="98">
        <v>3214.9989999999998</v>
      </c>
      <c r="F30" s="98">
        <v>3257.623</v>
      </c>
      <c r="G30" s="98">
        <v>-1.3084386990146015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B30" s="128"/>
    </row>
    <row r="31" spans="1:28" ht="15" customHeight="1">
      <c r="A31" s="113" t="s">
        <v>186</v>
      </c>
      <c r="B31" s="98">
        <v>9039.44</v>
      </c>
      <c r="C31" s="98">
        <v>9299.125</v>
      </c>
      <c r="D31" s="98">
        <v>-2.7925745701880373</v>
      </c>
      <c r="E31" s="98">
        <v>6986.0839999999998</v>
      </c>
      <c r="F31" s="98">
        <v>7151.3770000000004</v>
      </c>
      <c r="G31" s="98">
        <v>-2.3113450738228636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B31" s="128"/>
    </row>
    <row r="32" spans="1:28" ht="15" customHeight="1">
      <c r="A32" s="44" t="s">
        <v>7</v>
      </c>
      <c r="B32" s="99">
        <v>23413.045162999999</v>
      </c>
      <c r="C32" s="99">
        <v>22833.784019000002</v>
      </c>
      <c r="D32" s="99">
        <v>2.5368600470162619</v>
      </c>
      <c r="E32" s="99">
        <v>14742.959806999999</v>
      </c>
      <c r="F32" s="99">
        <v>14854.467766000002</v>
      </c>
      <c r="G32" s="99">
        <v>-0.75066950062816318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B32" s="128"/>
    </row>
    <row r="33" spans="1:26">
      <c r="A33" s="20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0"/>
      <c r="B35" s="3"/>
      <c r="C35" s="3"/>
      <c r="D35" s="3"/>
      <c r="E35" s="3"/>
      <c r="F35" s="3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2">
    <cfRule type="expression" dxfId="2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66" t="s">
        <v>262</v>
      </c>
      <c r="B1" s="166"/>
      <c r="C1" s="166"/>
      <c r="D1" s="166"/>
      <c r="E1" s="166"/>
      <c r="F1" s="166"/>
      <c r="G1" s="166"/>
    </row>
    <row r="2" spans="1:7" ht="8.4499999999999993" customHeight="1">
      <c r="A2" s="53"/>
      <c r="B2" s="53"/>
      <c r="C2" s="53"/>
      <c r="D2" s="53"/>
      <c r="E2" s="53"/>
      <c r="F2" s="53"/>
      <c r="G2" s="53"/>
    </row>
    <row r="3" spans="1:7" s="55" customFormat="1" ht="15" customHeight="1">
      <c r="A3" s="196" t="s">
        <v>195</v>
      </c>
      <c r="B3" s="179" t="s">
        <v>248</v>
      </c>
      <c r="C3" s="198"/>
      <c r="D3" s="198"/>
      <c r="E3" s="182"/>
      <c r="F3" s="182"/>
      <c r="G3" s="182"/>
    </row>
    <row r="4" spans="1:7">
      <c r="A4" s="187"/>
      <c r="B4" s="181" t="s">
        <v>240</v>
      </c>
      <c r="C4" s="182"/>
      <c r="D4" s="183"/>
      <c r="E4" s="181" t="s">
        <v>241</v>
      </c>
      <c r="F4" s="197"/>
      <c r="G4" s="197"/>
    </row>
    <row r="5" spans="1:7">
      <c r="A5" s="187"/>
      <c r="B5" s="75">
        <v>2019</v>
      </c>
      <c r="C5" s="75">
        <v>2018</v>
      </c>
      <c r="D5" s="175" t="s">
        <v>237</v>
      </c>
      <c r="E5" s="76">
        <v>2019</v>
      </c>
      <c r="F5" s="77">
        <v>2018</v>
      </c>
      <c r="G5" s="177" t="s">
        <v>237</v>
      </c>
    </row>
    <row r="6" spans="1:7">
      <c r="A6" s="187"/>
      <c r="B6" s="191" t="s">
        <v>235</v>
      </c>
      <c r="C6" s="192"/>
      <c r="D6" s="189"/>
      <c r="E6" s="191" t="s">
        <v>235</v>
      </c>
      <c r="F6" s="192"/>
      <c r="G6" s="190"/>
    </row>
    <row r="7" spans="1:7">
      <c r="A7" s="188"/>
      <c r="B7" s="193"/>
      <c r="C7" s="194"/>
      <c r="D7" s="176"/>
      <c r="E7" s="193"/>
      <c r="F7" s="194"/>
      <c r="G7" s="178"/>
    </row>
    <row r="8" spans="1:7" ht="15" customHeight="1">
      <c r="A8" s="22"/>
      <c r="B8" s="24"/>
      <c r="C8" s="25"/>
      <c r="D8" s="25"/>
      <c r="E8" s="25"/>
      <c r="F8" s="25"/>
      <c r="G8" s="25"/>
    </row>
    <row r="9" spans="1:7" ht="15" customHeight="1">
      <c r="A9" s="113" t="s">
        <v>189</v>
      </c>
      <c r="B9" s="98">
        <v>0</v>
      </c>
      <c r="C9" s="129">
        <v>0.77300000000000002</v>
      </c>
      <c r="D9" s="98">
        <v>-100</v>
      </c>
      <c r="E9" s="98">
        <v>0</v>
      </c>
      <c r="F9" s="129">
        <v>0.77300000000000002</v>
      </c>
      <c r="G9" s="98">
        <v>-100</v>
      </c>
    </row>
    <row r="10" spans="1:7" ht="15" customHeight="1">
      <c r="A10" s="113" t="s">
        <v>196</v>
      </c>
      <c r="B10" s="98">
        <v>7.3230000000000004</v>
      </c>
      <c r="C10" s="129">
        <v>7.609</v>
      </c>
      <c r="D10" s="98">
        <v>-3.7587067945853647</v>
      </c>
      <c r="E10" s="98">
        <v>7.3230000000000004</v>
      </c>
      <c r="F10" s="129">
        <v>7.609</v>
      </c>
      <c r="G10" s="98">
        <v>-3.7587067945853647</v>
      </c>
    </row>
    <row r="11" spans="1:7" ht="15" customHeight="1">
      <c r="A11" s="113" t="s">
        <v>197</v>
      </c>
      <c r="B11" s="98">
        <v>283.42099999999999</v>
      </c>
      <c r="C11" s="129">
        <v>305.42500000000001</v>
      </c>
      <c r="D11" s="98">
        <v>-7.2043873291315492</v>
      </c>
      <c r="E11" s="98">
        <v>276.38</v>
      </c>
      <c r="F11" s="129">
        <v>294.387</v>
      </c>
      <c r="G11" s="98">
        <v>-6.1167782544745535</v>
      </c>
    </row>
    <row r="12" spans="1:7" ht="15" customHeight="1">
      <c r="A12" s="113" t="s">
        <v>194</v>
      </c>
      <c r="B12" s="98">
        <v>798.79399999999998</v>
      </c>
      <c r="C12" s="129">
        <v>785.85</v>
      </c>
      <c r="D12" s="98">
        <v>1.6471336769103431</v>
      </c>
      <c r="E12" s="98">
        <v>810.76700000000005</v>
      </c>
      <c r="F12" s="129">
        <v>816.423</v>
      </c>
      <c r="G12" s="98">
        <v>-0.69277813094436169</v>
      </c>
    </row>
    <row r="13" spans="1:7" ht="15" customHeight="1">
      <c r="A13" s="113" t="s">
        <v>257</v>
      </c>
      <c r="B13" s="98">
        <v>637.58600000000001</v>
      </c>
      <c r="C13" s="129">
        <v>637.4</v>
      </c>
      <c r="D13" s="98">
        <v>2.4944032806892683E-2</v>
      </c>
      <c r="E13" s="98">
        <v>592.09299999999996</v>
      </c>
      <c r="F13" s="129">
        <v>633.29999999999995</v>
      </c>
      <c r="G13" s="98">
        <v>-6.5067108795199715</v>
      </c>
    </row>
    <row r="14" spans="1:7" ht="15" customHeight="1">
      <c r="A14" s="113" t="s">
        <v>198</v>
      </c>
      <c r="B14" s="98">
        <v>114.571</v>
      </c>
      <c r="C14" s="129">
        <v>113.28400000000001</v>
      </c>
      <c r="D14" s="98">
        <v>1.1360827654390704</v>
      </c>
      <c r="E14" s="98">
        <v>113.57899999999999</v>
      </c>
      <c r="F14" s="129">
        <v>112.877</v>
      </c>
      <c r="G14" s="98">
        <v>0.62191589074832621</v>
      </c>
    </row>
    <row r="15" spans="1:7" ht="15" customHeight="1">
      <c r="A15" s="113" t="s">
        <v>199</v>
      </c>
      <c r="B15" s="98">
        <v>271.50799999999998</v>
      </c>
      <c r="C15" s="129">
        <v>240.71299999999999</v>
      </c>
      <c r="D15" s="98">
        <v>12.793243406047864</v>
      </c>
      <c r="E15" s="98">
        <v>262.79199999999997</v>
      </c>
      <c r="F15" s="129">
        <v>233.51599999999999</v>
      </c>
      <c r="G15" s="98">
        <v>12.537042429640778</v>
      </c>
    </row>
    <row r="16" spans="1:7" ht="15" customHeight="1">
      <c r="A16" s="113" t="s">
        <v>200</v>
      </c>
      <c r="B16" s="98">
        <v>79.686999999999998</v>
      </c>
      <c r="C16" s="129">
        <v>77.268000000000001</v>
      </c>
      <c r="D16" s="98">
        <v>3.1306621110938408</v>
      </c>
      <c r="E16" s="98">
        <v>86.834999999999994</v>
      </c>
      <c r="F16" s="129">
        <v>70.069999999999993</v>
      </c>
      <c r="G16" s="98">
        <v>23.92607392607394</v>
      </c>
    </row>
    <row r="17" spans="1:7" ht="15" customHeight="1">
      <c r="A17" s="113" t="s">
        <v>201</v>
      </c>
      <c r="B17" s="98">
        <v>86.834999999999994</v>
      </c>
      <c r="C17" s="129">
        <v>77.268000000000001</v>
      </c>
      <c r="D17" s="98">
        <v>12.38158099083708</v>
      </c>
      <c r="E17" s="98">
        <v>79.686999999999998</v>
      </c>
      <c r="F17" s="129">
        <v>77.268000000000001</v>
      </c>
      <c r="G17" s="98">
        <v>3.1306621110938408</v>
      </c>
    </row>
    <row r="18" spans="1:7" ht="15" customHeight="1">
      <c r="A18" s="113" t="s">
        <v>203</v>
      </c>
      <c r="B18" s="98">
        <v>0</v>
      </c>
      <c r="C18" s="129">
        <v>1.0309999999999999</v>
      </c>
      <c r="D18" s="98">
        <v>-100</v>
      </c>
      <c r="E18" s="98">
        <v>0</v>
      </c>
      <c r="F18" s="129">
        <v>1.0900000000000001</v>
      </c>
      <c r="G18" s="98">
        <v>-100</v>
      </c>
    </row>
    <row r="19" spans="1:7" ht="15" customHeight="1">
      <c r="A19" s="113" t="s">
        <v>204</v>
      </c>
      <c r="B19" s="98">
        <v>41.712000000000003</v>
      </c>
      <c r="C19" s="129">
        <v>48.7</v>
      </c>
      <c r="D19" s="98">
        <v>-14.349075975359341</v>
      </c>
      <c r="E19" s="98">
        <v>43.161999999999999</v>
      </c>
      <c r="F19" s="129">
        <v>49.96</v>
      </c>
      <c r="G19" s="98">
        <v>-13.60688550840672</v>
      </c>
    </row>
    <row r="20" spans="1:7" ht="15" customHeight="1">
      <c r="A20" s="113" t="s">
        <v>266</v>
      </c>
      <c r="B20" s="98">
        <v>37.087000000000003</v>
      </c>
      <c r="C20" s="129">
        <v>37.475999999999999</v>
      </c>
      <c r="D20" s="98">
        <v>-1.0379976518304943</v>
      </c>
      <c r="E20" s="98">
        <v>35.191000000000003</v>
      </c>
      <c r="F20" s="129">
        <v>36.212000000000003</v>
      </c>
      <c r="G20" s="98">
        <v>-2.819507345631294</v>
      </c>
    </row>
    <row r="21" spans="1:7" ht="15" customHeight="1">
      <c r="A21" s="113" t="s">
        <v>205</v>
      </c>
      <c r="B21" s="98">
        <v>128.815</v>
      </c>
      <c r="C21" s="129">
        <v>138.04599999999999</v>
      </c>
      <c r="D21" s="98">
        <v>-6.6869014676267398</v>
      </c>
      <c r="E21" s="98">
        <v>129.81100000000001</v>
      </c>
      <c r="F21" s="129">
        <v>139.34</v>
      </c>
      <c r="G21" s="98">
        <v>-6.838668006315487</v>
      </c>
    </row>
    <row r="22" spans="1:7" ht="15" customHeight="1">
      <c r="A22" s="113" t="s">
        <v>207</v>
      </c>
      <c r="B22" s="98">
        <v>333.05599999999998</v>
      </c>
      <c r="C22" s="129">
        <v>362.245</v>
      </c>
      <c r="D22" s="98">
        <v>-8.057806180899675</v>
      </c>
      <c r="E22" s="98">
        <v>328.87400000000002</v>
      </c>
      <c r="F22" s="129">
        <v>357.334</v>
      </c>
      <c r="G22" s="98">
        <v>-7.9645373795944323</v>
      </c>
    </row>
    <row r="23" spans="1:7" ht="15" customHeight="1">
      <c r="A23" s="113" t="s">
        <v>208</v>
      </c>
      <c r="B23" s="98">
        <v>2.3039999999999998</v>
      </c>
      <c r="C23" s="129">
        <v>2.1949999999999998</v>
      </c>
      <c r="D23" s="98">
        <v>4.9658314350797355</v>
      </c>
      <c r="E23" s="98">
        <v>2.4449999999999998</v>
      </c>
      <c r="F23" s="129">
        <v>2.0390000000000001</v>
      </c>
      <c r="G23" s="98">
        <v>19.911721432074529</v>
      </c>
    </row>
    <row r="24" spans="1:7" ht="15" customHeight="1">
      <c r="A24" s="113" t="s">
        <v>188</v>
      </c>
      <c r="B24" s="98">
        <v>1157.028</v>
      </c>
      <c r="C24" s="129">
        <v>1083.2329999999999</v>
      </c>
      <c r="D24" s="98">
        <v>6.8124770940324169</v>
      </c>
      <c r="E24" s="98">
        <v>1174.107</v>
      </c>
      <c r="F24" s="129">
        <v>1039.1610000000001</v>
      </c>
      <c r="G24" s="98">
        <v>12.986053171741432</v>
      </c>
    </row>
    <row r="25" spans="1:7" ht="15" customHeight="1">
      <c r="A25" s="113" t="s">
        <v>209</v>
      </c>
      <c r="B25" s="98">
        <v>0.56200000000000006</v>
      </c>
      <c r="C25" s="129">
        <v>2.169</v>
      </c>
      <c r="D25" s="98">
        <v>-74.089442139234677</v>
      </c>
      <c r="E25" s="98">
        <v>0.56200000000000006</v>
      </c>
      <c r="F25" s="129">
        <v>2.169</v>
      </c>
      <c r="G25" s="98">
        <v>-74.089442139234677</v>
      </c>
    </row>
    <row r="26" spans="1:7" ht="15" customHeight="1">
      <c r="A26" s="113" t="s">
        <v>268</v>
      </c>
      <c r="B26" s="98">
        <v>0</v>
      </c>
      <c r="C26" s="129">
        <v>1.3129999999999999</v>
      </c>
      <c r="D26" s="98">
        <v>-100</v>
      </c>
      <c r="E26" s="98">
        <v>0</v>
      </c>
      <c r="F26" s="129">
        <v>1.3129999999999999</v>
      </c>
      <c r="G26" s="98">
        <v>-100</v>
      </c>
    </row>
    <row r="27" spans="1:7" ht="15" customHeight="1">
      <c r="A27" s="113" t="s">
        <v>213</v>
      </c>
      <c r="B27" s="98">
        <v>2718.9079999999999</v>
      </c>
      <c r="C27" s="129">
        <v>2733.643</v>
      </c>
      <c r="D27" s="98">
        <v>-0.53902429834474219</v>
      </c>
      <c r="E27" s="98">
        <v>3288.317</v>
      </c>
      <c r="F27" s="129">
        <v>2846.1439999999998</v>
      </c>
      <c r="G27" s="98">
        <v>15.535861853792369</v>
      </c>
    </row>
    <row r="28" spans="1:7" ht="15" customHeight="1">
      <c r="A28" s="113" t="s">
        <v>186</v>
      </c>
      <c r="B28" s="98">
        <v>229.72</v>
      </c>
      <c r="C28" s="129">
        <v>225.09200000000001</v>
      </c>
      <c r="D28" s="98">
        <v>2.0560481936274755</v>
      </c>
      <c r="E28" s="98">
        <v>228.483</v>
      </c>
      <c r="F28" s="129">
        <v>229.76400000000001</v>
      </c>
      <c r="G28" s="98">
        <v>-0.55752859455789405</v>
      </c>
    </row>
    <row r="29" spans="1:7" ht="15" customHeight="1">
      <c r="A29" s="44" t="s">
        <v>7</v>
      </c>
      <c r="B29" s="99">
        <v>6928.9170000000004</v>
      </c>
      <c r="C29" s="130">
        <f>SUM(C9:C28)</f>
        <v>6880.7330000000002</v>
      </c>
      <c r="D29" s="99">
        <v>0.70027422950433038</v>
      </c>
      <c r="E29" s="99">
        <v>7460.4080000000004</v>
      </c>
      <c r="F29" s="130">
        <f>SUM(F9:F28)</f>
        <v>6950.7490000000007</v>
      </c>
      <c r="G29" s="99">
        <v>7.3324328068816698</v>
      </c>
    </row>
    <row r="30" spans="1:7">
      <c r="A30" s="20"/>
      <c r="B30" s="1"/>
      <c r="C30" s="126"/>
      <c r="D30" s="1"/>
      <c r="E30" s="1"/>
      <c r="F30" s="126"/>
      <c r="G30" s="4"/>
    </row>
    <row r="31" spans="1:7">
      <c r="A31" s="20"/>
      <c r="B31" s="3"/>
      <c r="C31" s="3"/>
      <c r="D31" s="3"/>
      <c r="E31" s="3"/>
      <c r="F31" s="3"/>
      <c r="G31" s="4"/>
    </row>
    <row r="32" spans="1:7">
      <c r="A32" s="20"/>
      <c r="B32" s="3"/>
      <c r="C32" s="3"/>
      <c r="D32" s="3"/>
      <c r="E32" s="3"/>
      <c r="F32" s="3"/>
      <c r="G32" s="4"/>
    </row>
    <row r="33" spans="1:7">
      <c r="A33" s="20"/>
      <c r="B33" s="3"/>
      <c r="C33" s="3"/>
      <c r="D33" s="3"/>
      <c r="E33" s="3"/>
      <c r="F33" s="3"/>
      <c r="G33" s="4"/>
    </row>
    <row r="34" spans="1:7">
      <c r="A34" s="13"/>
    </row>
    <row r="35" spans="1:7">
      <c r="A35" s="13"/>
    </row>
    <row r="36" spans="1:7">
      <c r="A36" s="13"/>
    </row>
    <row r="37" spans="1:7">
      <c r="A37" s="13"/>
    </row>
    <row r="38" spans="1:7">
      <c r="A38" s="13"/>
    </row>
    <row r="39" spans="1:7">
      <c r="A39" s="13"/>
    </row>
    <row r="40" spans="1:7">
      <c r="A40" s="13"/>
    </row>
    <row r="41" spans="1:7">
      <c r="A41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9">
    <cfRule type="expression" dxfId="26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25" width="11.7109375" customWidth="1"/>
  </cols>
  <sheetData>
    <row r="1" spans="1:10">
      <c r="A1" s="166" t="s">
        <v>239</v>
      </c>
      <c r="B1" s="166"/>
      <c r="C1" s="166"/>
      <c r="D1" s="166"/>
      <c r="E1" s="166"/>
      <c r="F1" s="166"/>
      <c r="G1" s="166"/>
      <c r="H1" s="199"/>
      <c r="I1" s="199"/>
      <c r="J1" s="199"/>
    </row>
    <row r="2" spans="1:10">
      <c r="A2" s="166" t="s">
        <v>250</v>
      </c>
      <c r="B2" s="166"/>
      <c r="C2" s="166"/>
      <c r="D2" s="166"/>
      <c r="E2" s="166"/>
      <c r="F2" s="166"/>
      <c r="G2" s="166"/>
      <c r="H2" s="199"/>
      <c r="I2" s="199"/>
      <c r="J2" s="199"/>
    </row>
    <row r="3" spans="1:10" ht="8.4499999999999993" customHeight="1"/>
    <row r="4" spans="1:10">
      <c r="A4" s="200" t="s">
        <v>214</v>
      </c>
      <c r="B4" s="203" t="s">
        <v>215</v>
      </c>
      <c r="C4" s="204"/>
      <c r="D4" s="205"/>
      <c r="E4" s="208" t="s">
        <v>216</v>
      </c>
      <c r="F4" s="209"/>
      <c r="G4" s="209"/>
      <c r="H4" s="209"/>
      <c r="I4" s="209"/>
      <c r="J4" s="209"/>
    </row>
    <row r="5" spans="1:10" ht="15" customHeight="1">
      <c r="A5" s="201"/>
      <c r="B5" s="206"/>
      <c r="C5" s="207"/>
      <c r="D5" s="202"/>
      <c r="E5" s="210" t="s">
        <v>219</v>
      </c>
      <c r="F5" s="207"/>
      <c r="G5" s="207"/>
      <c r="H5" s="211" t="s">
        <v>217</v>
      </c>
      <c r="I5" s="209"/>
      <c r="J5" s="209"/>
    </row>
    <row r="6" spans="1:10">
      <c r="A6" s="202"/>
      <c r="B6" s="78" t="s">
        <v>218</v>
      </c>
      <c r="C6" s="79" t="s">
        <v>5</v>
      </c>
      <c r="D6" s="78" t="s">
        <v>6</v>
      </c>
      <c r="E6" s="78" t="s">
        <v>218</v>
      </c>
      <c r="F6" s="78" t="s">
        <v>5</v>
      </c>
      <c r="G6" s="78" t="s">
        <v>6</v>
      </c>
      <c r="H6" s="78" t="s">
        <v>218</v>
      </c>
      <c r="I6" s="78" t="s">
        <v>5</v>
      </c>
      <c r="J6" s="79" t="s">
        <v>6</v>
      </c>
    </row>
    <row r="7" spans="1:10">
      <c r="A7" s="47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114">
        <v>1980</v>
      </c>
      <c r="B8" s="67">
        <v>20173</v>
      </c>
      <c r="C8" s="67">
        <v>14324</v>
      </c>
      <c r="D8" s="67">
        <v>5849</v>
      </c>
      <c r="E8" s="67">
        <v>1443</v>
      </c>
      <c r="F8" s="67">
        <v>869</v>
      </c>
      <c r="G8" s="67">
        <v>574</v>
      </c>
      <c r="H8" s="67">
        <v>18730</v>
      </c>
      <c r="I8" s="67">
        <v>13455</v>
      </c>
      <c r="J8" s="67">
        <v>5275</v>
      </c>
    </row>
    <row r="9" spans="1:10">
      <c r="A9" s="114">
        <v>1981</v>
      </c>
      <c r="B9" s="67">
        <v>20685</v>
      </c>
      <c r="C9" s="67">
        <v>13979</v>
      </c>
      <c r="D9" s="67">
        <v>6706</v>
      </c>
      <c r="E9" s="67">
        <v>1535</v>
      </c>
      <c r="F9" s="67">
        <v>1083</v>
      </c>
      <c r="G9" s="67">
        <v>452</v>
      </c>
      <c r="H9" s="67">
        <v>19150</v>
      </c>
      <c r="I9" s="67">
        <v>12896</v>
      </c>
      <c r="J9" s="67">
        <v>6254</v>
      </c>
    </row>
    <row r="10" spans="1:10">
      <c r="A10" s="114">
        <v>1982</v>
      </c>
      <c r="B10" s="67">
        <v>20049</v>
      </c>
      <c r="C10" s="67">
        <v>13606</v>
      </c>
      <c r="D10" s="67">
        <v>6443</v>
      </c>
      <c r="E10" s="67">
        <v>1800</v>
      </c>
      <c r="F10" s="67">
        <v>1082</v>
      </c>
      <c r="G10" s="67">
        <v>718</v>
      </c>
      <c r="H10" s="67">
        <v>18249</v>
      </c>
      <c r="I10" s="67">
        <v>12524</v>
      </c>
      <c r="J10" s="67">
        <v>5725</v>
      </c>
    </row>
    <row r="11" spans="1:10">
      <c r="A11" s="114">
        <v>1983</v>
      </c>
      <c r="B11" s="67">
        <v>21138</v>
      </c>
      <c r="C11" s="67">
        <v>13980</v>
      </c>
      <c r="D11" s="67">
        <v>7158</v>
      </c>
      <c r="E11" s="67">
        <v>1518</v>
      </c>
      <c r="F11" s="67">
        <v>835</v>
      </c>
      <c r="G11" s="67">
        <v>683</v>
      </c>
      <c r="H11" s="67">
        <v>19620</v>
      </c>
      <c r="I11" s="67">
        <v>13145</v>
      </c>
      <c r="J11" s="67">
        <v>6475</v>
      </c>
    </row>
    <row r="12" spans="1:10">
      <c r="A12" s="114">
        <v>1984</v>
      </c>
      <c r="B12" s="67">
        <v>22216</v>
      </c>
      <c r="C12" s="67">
        <v>14329</v>
      </c>
      <c r="D12" s="67">
        <v>7887</v>
      </c>
      <c r="E12" s="67">
        <v>1507</v>
      </c>
      <c r="F12" s="67">
        <v>895</v>
      </c>
      <c r="G12" s="67">
        <v>612</v>
      </c>
      <c r="H12" s="67">
        <v>20709</v>
      </c>
      <c r="I12" s="67">
        <v>13434</v>
      </c>
      <c r="J12" s="67">
        <v>7275</v>
      </c>
    </row>
    <row r="13" spans="1:10">
      <c r="A13" s="114">
        <v>1985</v>
      </c>
      <c r="B13" s="67">
        <v>23795</v>
      </c>
      <c r="C13" s="67">
        <v>15024</v>
      </c>
      <c r="D13" s="67">
        <v>8771</v>
      </c>
      <c r="E13" s="67">
        <v>1348</v>
      </c>
      <c r="F13" s="67">
        <v>808</v>
      </c>
      <c r="G13" s="67">
        <v>540</v>
      </c>
      <c r="H13" s="67">
        <v>22447</v>
      </c>
      <c r="I13" s="67">
        <v>14216</v>
      </c>
      <c r="J13" s="67">
        <v>8231</v>
      </c>
    </row>
    <row r="14" spans="1:10">
      <c r="A14" s="114">
        <v>1986</v>
      </c>
      <c r="B14" s="67">
        <v>24575</v>
      </c>
      <c r="C14" s="67">
        <v>15761</v>
      </c>
      <c r="D14" s="67">
        <v>8814</v>
      </c>
      <c r="E14" s="67">
        <v>1557</v>
      </c>
      <c r="F14" s="67">
        <v>918</v>
      </c>
      <c r="G14" s="67">
        <v>639</v>
      </c>
      <c r="H14" s="67">
        <v>23018</v>
      </c>
      <c r="I14" s="67">
        <v>14843</v>
      </c>
      <c r="J14" s="67">
        <v>8175</v>
      </c>
    </row>
    <row r="15" spans="1:10">
      <c r="A15" s="114">
        <v>1987</v>
      </c>
      <c r="B15" s="67">
        <v>25589</v>
      </c>
      <c r="C15" s="67">
        <v>15847</v>
      </c>
      <c r="D15" s="67">
        <v>9742</v>
      </c>
      <c r="E15" s="67">
        <v>1359</v>
      </c>
      <c r="F15" s="67">
        <v>881</v>
      </c>
      <c r="G15" s="67">
        <v>478</v>
      </c>
      <c r="H15" s="67">
        <v>24230</v>
      </c>
      <c r="I15" s="67">
        <v>14966</v>
      </c>
      <c r="J15" s="67">
        <v>9264</v>
      </c>
    </row>
    <row r="16" spans="1:10" ht="15" customHeight="1">
      <c r="A16" s="114">
        <v>1988</v>
      </c>
      <c r="B16" s="67">
        <v>27703</v>
      </c>
      <c r="C16" s="67">
        <v>17282</v>
      </c>
      <c r="D16" s="67">
        <v>10421</v>
      </c>
      <c r="E16" s="67">
        <v>1825</v>
      </c>
      <c r="F16" s="67">
        <v>1272</v>
      </c>
      <c r="G16" s="67">
        <v>553</v>
      </c>
      <c r="H16" s="67">
        <v>25878</v>
      </c>
      <c r="I16" s="67">
        <v>16010</v>
      </c>
      <c r="J16" s="67">
        <v>9868</v>
      </c>
    </row>
    <row r="17" spans="1:10">
      <c r="A17" s="114">
        <v>1989</v>
      </c>
      <c r="B17" s="67">
        <v>28722</v>
      </c>
      <c r="C17" s="67">
        <v>17782</v>
      </c>
      <c r="D17" s="67">
        <v>10940</v>
      </c>
      <c r="E17" s="67">
        <v>1400</v>
      </c>
      <c r="F17" s="67">
        <v>1026</v>
      </c>
      <c r="G17" s="67">
        <v>374</v>
      </c>
      <c r="H17" s="67">
        <v>27322</v>
      </c>
      <c r="I17" s="67">
        <v>16756</v>
      </c>
      <c r="J17" s="67">
        <v>10566</v>
      </c>
    </row>
    <row r="18" spans="1:10">
      <c r="A18" s="114"/>
      <c r="B18" s="67"/>
      <c r="C18" s="67"/>
      <c r="D18" s="67"/>
      <c r="E18" s="67"/>
      <c r="F18" s="67"/>
      <c r="G18" s="67"/>
      <c r="H18" s="67"/>
      <c r="I18" s="67"/>
      <c r="J18" s="67"/>
    </row>
    <row r="19" spans="1:10">
      <c r="A19" s="114">
        <v>1990</v>
      </c>
      <c r="B19" s="67">
        <v>30558</v>
      </c>
      <c r="C19" s="67">
        <v>19659</v>
      </c>
      <c r="D19" s="67">
        <v>10899</v>
      </c>
      <c r="E19" s="67">
        <v>1715</v>
      </c>
      <c r="F19" s="67">
        <v>936</v>
      </c>
      <c r="G19" s="67">
        <v>779</v>
      </c>
      <c r="H19" s="67">
        <v>28843</v>
      </c>
      <c r="I19" s="67">
        <v>18723</v>
      </c>
      <c r="J19" s="67">
        <v>10120</v>
      </c>
    </row>
    <row r="20" spans="1:10">
      <c r="A20" s="114">
        <v>1991</v>
      </c>
      <c r="B20" s="67">
        <v>30385</v>
      </c>
      <c r="C20" s="67">
        <v>20115</v>
      </c>
      <c r="D20" s="67">
        <v>10270</v>
      </c>
      <c r="E20" s="67">
        <v>1839</v>
      </c>
      <c r="F20" s="67">
        <v>1037</v>
      </c>
      <c r="G20" s="67">
        <v>802</v>
      </c>
      <c r="H20" s="67">
        <v>28546</v>
      </c>
      <c r="I20" s="67">
        <v>19078</v>
      </c>
      <c r="J20" s="67">
        <v>9468</v>
      </c>
    </row>
    <row r="21" spans="1:10">
      <c r="A21" s="114">
        <v>1992</v>
      </c>
      <c r="B21" s="67">
        <v>30980</v>
      </c>
      <c r="C21" s="67">
        <v>20050</v>
      </c>
      <c r="D21" s="67">
        <v>10930</v>
      </c>
      <c r="E21" s="67">
        <v>1802</v>
      </c>
      <c r="F21" s="67">
        <v>1066</v>
      </c>
      <c r="G21" s="67">
        <v>736</v>
      </c>
      <c r="H21" s="67">
        <v>29178</v>
      </c>
      <c r="I21" s="67">
        <v>18984</v>
      </c>
      <c r="J21" s="67">
        <v>10194</v>
      </c>
    </row>
    <row r="22" spans="1:10">
      <c r="A22" s="114">
        <v>1993</v>
      </c>
      <c r="B22" s="67">
        <v>32368</v>
      </c>
      <c r="C22" s="67">
        <v>21158</v>
      </c>
      <c r="D22" s="67">
        <v>11210</v>
      </c>
      <c r="E22" s="67">
        <v>1616</v>
      </c>
      <c r="F22" s="67">
        <v>857</v>
      </c>
      <c r="G22" s="67">
        <v>759</v>
      </c>
      <c r="H22" s="67">
        <v>30752</v>
      </c>
      <c r="I22" s="67">
        <v>20301</v>
      </c>
      <c r="J22" s="67">
        <v>10451</v>
      </c>
    </row>
    <row r="23" spans="1:10">
      <c r="A23" s="114">
        <v>1994</v>
      </c>
      <c r="B23" s="67">
        <v>34109</v>
      </c>
      <c r="C23" s="67">
        <v>22195</v>
      </c>
      <c r="D23" s="67">
        <v>11914</v>
      </c>
      <c r="E23" s="67">
        <v>1338</v>
      </c>
      <c r="F23" s="67">
        <v>812</v>
      </c>
      <c r="G23" s="67">
        <v>526</v>
      </c>
      <c r="H23" s="67">
        <v>32771</v>
      </c>
      <c r="I23" s="67">
        <v>21383</v>
      </c>
      <c r="J23" s="67">
        <v>11388</v>
      </c>
    </row>
    <row r="24" spans="1:10">
      <c r="A24" s="114">
        <v>1995</v>
      </c>
      <c r="B24" s="67">
        <v>35626</v>
      </c>
      <c r="C24" s="67">
        <v>22719</v>
      </c>
      <c r="D24" s="67">
        <v>12907</v>
      </c>
      <c r="E24" s="67">
        <v>1709</v>
      </c>
      <c r="F24" s="67">
        <v>1033</v>
      </c>
      <c r="G24" s="67">
        <v>676</v>
      </c>
      <c r="H24" s="67">
        <v>33917</v>
      </c>
      <c r="I24" s="67">
        <v>21686</v>
      </c>
      <c r="J24" s="67">
        <v>12231</v>
      </c>
    </row>
    <row r="25" spans="1:10">
      <c r="A25" s="114">
        <v>1996</v>
      </c>
      <c r="B25" s="67">
        <v>38297</v>
      </c>
      <c r="C25" s="67">
        <v>23759</v>
      </c>
      <c r="D25" s="67">
        <v>14538</v>
      </c>
      <c r="E25" s="67">
        <v>1679</v>
      </c>
      <c r="F25" s="67">
        <v>1066</v>
      </c>
      <c r="G25" s="67">
        <v>613</v>
      </c>
      <c r="H25" s="67">
        <v>36618</v>
      </c>
      <c r="I25" s="67">
        <v>22693</v>
      </c>
      <c r="J25" s="67">
        <v>13925</v>
      </c>
    </row>
    <row r="26" spans="1:10">
      <c r="A26" s="114">
        <v>1997</v>
      </c>
      <c r="B26" s="67">
        <v>36501</v>
      </c>
      <c r="C26" s="67">
        <v>22803</v>
      </c>
      <c r="D26" s="67">
        <v>13698</v>
      </c>
      <c r="E26" s="67">
        <v>1726</v>
      </c>
      <c r="F26" s="67">
        <v>1019</v>
      </c>
      <c r="G26" s="67">
        <v>707</v>
      </c>
      <c r="H26" s="67">
        <v>34775</v>
      </c>
      <c r="I26" s="67">
        <v>21784</v>
      </c>
      <c r="J26" s="67">
        <v>12991</v>
      </c>
    </row>
    <row r="27" spans="1:10" ht="15" customHeight="1">
      <c r="A27" s="114">
        <v>1998</v>
      </c>
      <c r="B27" s="67">
        <v>34783</v>
      </c>
      <c r="C27" s="67">
        <v>21722</v>
      </c>
      <c r="D27" s="67">
        <v>13061</v>
      </c>
      <c r="E27" s="67">
        <v>2202</v>
      </c>
      <c r="F27" s="67">
        <v>1388</v>
      </c>
      <c r="G27" s="67">
        <v>814</v>
      </c>
      <c r="H27" s="67">
        <v>32581</v>
      </c>
      <c r="I27" s="67">
        <v>20334</v>
      </c>
      <c r="J27" s="67">
        <v>12247</v>
      </c>
    </row>
    <row r="28" spans="1:10">
      <c r="A28" s="114">
        <v>1999</v>
      </c>
      <c r="B28" s="67">
        <v>34170</v>
      </c>
      <c r="C28" s="67">
        <v>21811</v>
      </c>
      <c r="D28" s="67">
        <v>12359</v>
      </c>
      <c r="E28" s="67">
        <v>2109</v>
      </c>
      <c r="F28" s="67">
        <v>1350</v>
      </c>
      <c r="G28" s="67">
        <v>759</v>
      </c>
      <c r="H28" s="67">
        <v>32061</v>
      </c>
      <c r="I28" s="67">
        <v>20461</v>
      </c>
      <c r="J28" s="67">
        <v>11600</v>
      </c>
    </row>
    <row r="29" spans="1:10">
      <c r="A29" s="114"/>
      <c r="B29" s="67"/>
      <c r="C29" s="67"/>
      <c r="D29" s="67"/>
      <c r="E29" s="67"/>
      <c r="F29" s="67"/>
      <c r="G29" s="67"/>
      <c r="H29" s="67"/>
      <c r="I29" s="67"/>
      <c r="J29" s="67"/>
    </row>
    <row r="30" spans="1:10">
      <c r="A30" s="114">
        <v>2000</v>
      </c>
      <c r="B30" s="67">
        <v>35474</v>
      </c>
      <c r="C30" s="67">
        <v>22257</v>
      </c>
      <c r="D30" s="67">
        <v>13217</v>
      </c>
      <c r="E30" s="67">
        <v>2327</v>
      </c>
      <c r="F30" s="67">
        <v>1349</v>
      </c>
      <c r="G30" s="67">
        <v>978</v>
      </c>
      <c r="H30" s="67">
        <v>33147</v>
      </c>
      <c r="I30" s="67">
        <v>20908</v>
      </c>
      <c r="J30" s="67">
        <v>12239</v>
      </c>
    </row>
    <row r="31" spans="1:10">
      <c r="A31" s="114">
        <v>2001</v>
      </c>
      <c r="B31" s="67">
        <v>34823</v>
      </c>
      <c r="C31" s="67">
        <v>21640</v>
      </c>
      <c r="D31" s="67">
        <v>13183</v>
      </c>
      <c r="E31" s="67">
        <v>2515</v>
      </c>
      <c r="F31" s="67">
        <v>1537</v>
      </c>
      <c r="G31" s="67">
        <v>978</v>
      </c>
      <c r="H31" s="67">
        <v>32308</v>
      </c>
      <c r="I31" s="67">
        <v>20103</v>
      </c>
      <c r="J31" s="67">
        <v>12205</v>
      </c>
    </row>
    <row r="32" spans="1:10">
      <c r="A32" s="114">
        <v>2002</v>
      </c>
      <c r="B32" s="67">
        <v>34465</v>
      </c>
      <c r="C32" s="67">
        <v>21278</v>
      </c>
      <c r="D32" s="67">
        <v>13187</v>
      </c>
      <c r="E32" s="67">
        <v>2638</v>
      </c>
      <c r="F32" s="67">
        <v>1578</v>
      </c>
      <c r="G32" s="67">
        <v>1060</v>
      </c>
      <c r="H32" s="67">
        <v>31827</v>
      </c>
      <c r="I32" s="67">
        <v>19700</v>
      </c>
      <c r="J32" s="67">
        <v>12127</v>
      </c>
    </row>
    <row r="33" spans="1:10">
      <c r="A33" s="114">
        <v>2003</v>
      </c>
      <c r="B33" s="67">
        <v>34391</v>
      </c>
      <c r="C33" s="67">
        <v>21114</v>
      </c>
      <c r="D33" s="67">
        <v>13277</v>
      </c>
      <c r="E33" s="67">
        <v>2876</v>
      </c>
      <c r="F33" s="67">
        <v>1969</v>
      </c>
      <c r="G33" s="67">
        <v>907</v>
      </c>
      <c r="H33" s="67">
        <v>31515</v>
      </c>
      <c r="I33" s="67">
        <v>19145</v>
      </c>
      <c r="J33" s="67">
        <v>12370</v>
      </c>
    </row>
    <row r="34" spans="1:10">
      <c r="A34" s="114">
        <v>2004</v>
      </c>
      <c r="B34" s="67">
        <v>35580</v>
      </c>
      <c r="C34" s="67">
        <v>21995</v>
      </c>
      <c r="D34" s="67">
        <v>13585</v>
      </c>
      <c r="E34" s="67">
        <v>2610</v>
      </c>
      <c r="F34" s="67">
        <v>1785</v>
      </c>
      <c r="G34" s="67">
        <v>825</v>
      </c>
      <c r="H34" s="67">
        <v>32970</v>
      </c>
      <c r="I34" s="67">
        <v>20210</v>
      </c>
      <c r="J34" s="67">
        <v>12760</v>
      </c>
    </row>
    <row r="35" spans="1:10">
      <c r="A35" s="114">
        <v>2005</v>
      </c>
      <c r="B35" s="67">
        <v>35021</v>
      </c>
      <c r="C35" s="67">
        <v>20478</v>
      </c>
      <c r="D35" s="67">
        <v>14543</v>
      </c>
      <c r="E35" s="67">
        <v>2296</v>
      </c>
      <c r="F35" s="67">
        <v>1375</v>
      </c>
      <c r="G35" s="67">
        <v>921</v>
      </c>
      <c r="H35" s="67">
        <v>32725</v>
      </c>
      <c r="I35" s="67">
        <v>19103</v>
      </c>
      <c r="J35" s="67">
        <v>13622</v>
      </c>
    </row>
    <row r="36" spans="1:10">
      <c r="A36" s="114">
        <v>2006</v>
      </c>
      <c r="B36" s="67">
        <v>37196.5</v>
      </c>
      <c r="C36" s="67">
        <v>21535.4</v>
      </c>
      <c r="D36" s="67">
        <v>15661.1</v>
      </c>
      <c r="E36" s="67">
        <v>1445.9</v>
      </c>
      <c r="F36" s="67">
        <v>691.7</v>
      </c>
      <c r="G36" s="67">
        <v>754.2</v>
      </c>
      <c r="H36" s="67">
        <v>35750.6</v>
      </c>
      <c r="I36" s="67">
        <v>20843.7</v>
      </c>
      <c r="J36" s="67">
        <v>14906.9</v>
      </c>
    </row>
    <row r="37" spans="1:10">
      <c r="A37" s="114">
        <v>2007</v>
      </c>
      <c r="B37" s="67">
        <v>41718</v>
      </c>
      <c r="C37" s="67">
        <v>25022</v>
      </c>
      <c r="D37" s="67">
        <v>16695</v>
      </c>
      <c r="E37" s="67">
        <v>1459.9</v>
      </c>
      <c r="F37" s="67">
        <v>696.6</v>
      </c>
      <c r="G37" s="67">
        <v>763.3</v>
      </c>
      <c r="H37" s="67">
        <v>40257.100000000006</v>
      </c>
      <c r="I37" s="67">
        <v>24325.4</v>
      </c>
      <c r="J37" s="67">
        <v>15931.7</v>
      </c>
    </row>
    <row r="38" spans="1:10" ht="15" customHeight="1">
      <c r="A38" s="114">
        <v>2008</v>
      </c>
      <c r="B38" s="67">
        <v>40064</v>
      </c>
      <c r="C38" s="67">
        <v>24252</v>
      </c>
      <c r="D38" s="67">
        <v>15812</v>
      </c>
      <c r="E38" s="67">
        <v>1455</v>
      </c>
      <c r="F38" s="67">
        <v>778</v>
      </c>
      <c r="G38" s="67">
        <v>676</v>
      </c>
      <c r="H38" s="67">
        <v>38609</v>
      </c>
      <c r="I38" s="67">
        <v>23473</v>
      </c>
      <c r="J38" s="67">
        <v>15136</v>
      </c>
    </row>
    <row r="39" spans="1:10">
      <c r="A39" s="114">
        <v>2009</v>
      </c>
      <c r="B39" s="67">
        <v>33928.481</v>
      </c>
      <c r="C39" s="67">
        <v>20674.262999999999</v>
      </c>
      <c r="D39" s="67">
        <v>13254.218000000001</v>
      </c>
      <c r="E39" s="67">
        <v>1245</v>
      </c>
      <c r="F39" s="67">
        <v>693.36799999999994</v>
      </c>
      <c r="G39" s="67">
        <v>551</v>
      </c>
      <c r="H39" s="67">
        <v>32683.614000000001</v>
      </c>
      <c r="I39" s="67">
        <v>19980.932000000001</v>
      </c>
      <c r="J39" s="67">
        <v>12702.682000000001</v>
      </c>
    </row>
    <row r="40" spans="1:10" ht="15" customHeight="1">
      <c r="A40" s="114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customHeight="1">
      <c r="A41" s="114">
        <v>2010</v>
      </c>
      <c r="B41" s="138">
        <v>35786</v>
      </c>
      <c r="C41" s="67">
        <v>21667</v>
      </c>
      <c r="D41" s="67">
        <v>14120</v>
      </c>
      <c r="E41" s="67">
        <v>1359.9</v>
      </c>
      <c r="F41" s="67">
        <v>728.1</v>
      </c>
      <c r="G41" s="67">
        <v>631.79999999999995</v>
      </c>
      <c r="H41" s="67">
        <v>34426.5</v>
      </c>
      <c r="I41" s="67">
        <v>20938.5</v>
      </c>
      <c r="J41" s="67">
        <v>13488</v>
      </c>
    </row>
    <row r="42" spans="1:10">
      <c r="A42" s="114">
        <v>2011</v>
      </c>
      <c r="B42" s="138">
        <v>36614</v>
      </c>
      <c r="C42" s="67">
        <v>21784</v>
      </c>
      <c r="D42" s="67">
        <v>14830</v>
      </c>
      <c r="E42" s="67">
        <v>1400</v>
      </c>
      <c r="F42" s="67">
        <v>592</v>
      </c>
      <c r="G42" s="67">
        <v>808</v>
      </c>
      <c r="H42" s="67">
        <v>35214</v>
      </c>
      <c r="I42" s="67">
        <v>21192</v>
      </c>
      <c r="J42" s="67">
        <v>14022</v>
      </c>
    </row>
    <row r="43" spans="1:10">
      <c r="A43" s="114">
        <v>2012</v>
      </c>
      <c r="B43" s="135">
        <v>36563.347999999998</v>
      </c>
      <c r="C43" s="100">
        <v>21504.808000000001</v>
      </c>
      <c r="D43" s="100">
        <v>15058.54</v>
      </c>
      <c r="E43" s="100">
        <v>2083.2640000000001</v>
      </c>
      <c r="F43" s="100">
        <v>991.50800000000004</v>
      </c>
      <c r="G43" s="100">
        <v>1091.7560000000001</v>
      </c>
      <c r="H43" s="100">
        <v>34480.084000000003</v>
      </c>
      <c r="I43" s="100">
        <v>20513.3</v>
      </c>
      <c r="J43" s="100">
        <v>13966.784</v>
      </c>
    </row>
    <row r="44" spans="1:10">
      <c r="A44" s="114">
        <v>2013</v>
      </c>
      <c r="B44" s="135">
        <v>35855.553</v>
      </c>
      <c r="C44" s="100">
        <v>20994.001</v>
      </c>
      <c r="D44" s="100">
        <v>14861.552</v>
      </c>
      <c r="E44" s="100">
        <v>1504.835</v>
      </c>
      <c r="F44" s="100">
        <v>685.75900000000001</v>
      </c>
      <c r="G44" s="100">
        <v>819.07600000000002</v>
      </c>
      <c r="H44" s="100">
        <v>34350.718000000001</v>
      </c>
      <c r="I44" s="100">
        <v>20308.241999999998</v>
      </c>
      <c r="J44" s="100">
        <v>14042.476000000001</v>
      </c>
    </row>
    <row r="45" spans="1:10">
      <c r="A45" s="114">
        <v>2014</v>
      </c>
      <c r="B45" s="135">
        <v>36393.021999999997</v>
      </c>
      <c r="C45" s="100">
        <v>21585.615000000002</v>
      </c>
      <c r="D45" s="100">
        <v>14807.406999999999</v>
      </c>
      <c r="E45" s="100">
        <v>1414.2070000000001</v>
      </c>
      <c r="F45" s="100">
        <v>606.47699999999998</v>
      </c>
      <c r="G45" s="100">
        <v>807.73</v>
      </c>
      <c r="H45" s="100">
        <v>34978.815000000002</v>
      </c>
      <c r="I45" s="100">
        <v>20979.137999999999</v>
      </c>
      <c r="J45" s="100">
        <v>13999.677</v>
      </c>
    </row>
    <row r="46" spans="1:10">
      <c r="A46" s="114">
        <v>2015</v>
      </c>
      <c r="B46" s="135">
        <v>34962.868000000002</v>
      </c>
      <c r="C46" s="100">
        <v>21019.075000000001</v>
      </c>
      <c r="D46" s="100">
        <v>13943.793</v>
      </c>
      <c r="E46" s="100">
        <v>1251.924</v>
      </c>
      <c r="F46" s="100">
        <v>725.08100000000002</v>
      </c>
      <c r="G46" s="100">
        <v>526.84299999999996</v>
      </c>
      <c r="H46" s="100">
        <v>33710.944000000003</v>
      </c>
      <c r="I46" s="100">
        <v>20293.993999999999</v>
      </c>
      <c r="J46" s="100">
        <v>13416.95</v>
      </c>
    </row>
    <row r="47" spans="1:10">
      <c r="A47" s="114">
        <v>2016</v>
      </c>
      <c r="B47" s="135">
        <v>35641.777000000002</v>
      </c>
      <c r="C47" s="100">
        <v>21457.263999999999</v>
      </c>
      <c r="D47" s="100">
        <v>14184.513000000001</v>
      </c>
      <c r="E47" s="100">
        <v>1062.472</v>
      </c>
      <c r="F47" s="100">
        <v>420.67700000000002</v>
      </c>
      <c r="G47" s="100">
        <v>641.79499999999996</v>
      </c>
      <c r="H47" s="100">
        <v>34579.305</v>
      </c>
      <c r="I47" s="100">
        <v>21036.587</v>
      </c>
      <c r="J47" s="100">
        <v>13542.718000000001</v>
      </c>
    </row>
    <row r="48" spans="1:10">
      <c r="A48" s="114">
        <v>2017</v>
      </c>
      <c r="B48" s="134">
        <v>38301.692999999999</v>
      </c>
      <c r="C48" s="123">
        <v>23317.543000000001</v>
      </c>
      <c r="D48" s="122">
        <v>14984.15</v>
      </c>
      <c r="E48" s="122">
        <v>1179.5060000000001</v>
      </c>
      <c r="F48" s="122">
        <v>502.63900000000001</v>
      </c>
      <c r="G48" s="122">
        <v>676.86699999999996</v>
      </c>
      <c r="H48" s="123">
        <v>37122.186999999998</v>
      </c>
      <c r="I48" s="123">
        <v>22814.903999999999</v>
      </c>
      <c r="J48" s="122">
        <v>14307.282999999999</v>
      </c>
    </row>
    <row r="49" spans="1:10">
      <c r="A49" s="140">
        <v>2018</v>
      </c>
      <c r="B49" s="135">
        <v>37688.252</v>
      </c>
      <c r="C49" s="122">
        <v>22833.784</v>
      </c>
      <c r="D49" s="122">
        <v>14854.468000000001</v>
      </c>
      <c r="E49" s="122">
        <v>1158</v>
      </c>
      <c r="F49" s="122">
        <v>561</v>
      </c>
      <c r="G49" s="122">
        <v>597</v>
      </c>
      <c r="H49" s="122" t="s">
        <v>263</v>
      </c>
      <c r="I49" s="122">
        <v>22272.816999999999</v>
      </c>
      <c r="J49" s="122">
        <v>14257.692999999999</v>
      </c>
    </row>
    <row r="50" spans="1:10">
      <c r="A50" s="136">
        <v>2019</v>
      </c>
      <c r="B50" s="137">
        <v>38156.004970000002</v>
      </c>
      <c r="C50" s="139">
        <v>23413.045162999999</v>
      </c>
      <c r="D50" s="139">
        <v>14742.959806999999</v>
      </c>
      <c r="E50" s="139">
        <v>1065.023852</v>
      </c>
      <c r="F50" s="139">
        <v>482.32444500000003</v>
      </c>
      <c r="G50" s="139">
        <v>582.69940699999995</v>
      </c>
      <c r="H50" s="139">
        <v>37090.981118000003</v>
      </c>
      <c r="I50" s="139">
        <v>22930.720717999997</v>
      </c>
      <c r="J50" s="139">
        <v>14160.260400000001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8">
    <cfRule type="expression" dxfId="25" priority="13">
      <formula>MOD(ROW(),2)=0</formula>
    </cfRule>
  </conditionalFormatting>
  <conditionalFormatting sqref="D49">
    <cfRule type="expression" dxfId="24" priority="12">
      <formula>MOD(ROW(),2)=0</formula>
    </cfRule>
  </conditionalFormatting>
  <conditionalFormatting sqref="C49">
    <cfRule type="expression" dxfId="23" priority="11">
      <formula>MOD(ROW(),2)=0</formula>
    </cfRule>
  </conditionalFormatting>
  <conditionalFormatting sqref="B49">
    <cfRule type="expression" dxfId="22" priority="10">
      <formula>MOD(ROW(),2)=0</formula>
    </cfRule>
  </conditionalFormatting>
  <conditionalFormatting sqref="E49">
    <cfRule type="expression" dxfId="21" priority="9">
      <formula>MOD(ROW(),2)=0</formula>
    </cfRule>
  </conditionalFormatting>
  <conditionalFormatting sqref="F49">
    <cfRule type="expression" dxfId="20" priority="8">
      <formula>MOD(ROW(),2)=0</formula>
    </cfRule>
  </conditionalFormatting>
  <conditionalFormatting sqref="G49">
    <cfRule type="expression" dxfId="19" priority="7">
      <formula>MOD(ROW(),2)=0</formula>
    </cfRule>
  </conditionalFormatting>
  <conditionalFormatting sqref="I49">
    <cfRule type="expression" dxfId="18" priority="6">
      <formula>MOD(ROW(),2)=0</formula>
    </cfRule>
  </conditionalFormatting>
  <conditionalFormatting sqref="J49">
    <cfRule type="expression" dxfId="17" priority="5">
      <formula>MOD(ROW(),2)=0</formula>
    </cfRule>
  </conditionalFormatting>
  <conditionalFormatting sqref="H49">
    <cfRule type="expression" dxfId="16" priority="3">
      <formula>MOD(ROW(),2)=0</formula>
    </cfRule>
  </conditionalFormatting>
  <conditionalFormatting sqref="A50:J50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0" customFormat="1" ht="14.25" customHeight="1">
      <c r="A1" s="212" t="s">
        <v>251</v>
      </c>
      <c r="B1" s="213"/>
      <c r="C1" s="213"/>
      <c r="D1" s="213"/>
      <c r="E1" s="213"/>
      <c r="F1" s="213"/>
      <c r="G1" s="213"/>
    </row>
    <row r="2" spans="1:7" ht="15" customHeight="1"/>
    <row r="25" spans="1:7" ht="33.950000000000003" customHeight="1">
      <c r="A25" s="212" t="s">
        <v>252</v>
      </c>
      <c r="B25" s="213"/>
      <c r="C25" s="213"/>
      <c r="D25" s="213"/>
      <c r="E25" s="213"/>
      <c r="F25" s="213"/>
      <c r="G25" s="213"/>
    </row>
    <row r="48" spans="1:1">
      <c r="A48" s="2" t="s">
        <v>253</v>
      </c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2021-03-12T09:14:45Z</cp:lastPrinted>
  <dcterms:created xsi:type="dcterms:W3CDTF">2011-12-14T07:27:52Z</dcterms:created>
  <dcterms:modified xsi:type="dcterms:W3CDTF">2021-03-12T09:20:06Z</dcterms:modified>
  <cp:category>LIS-Bericht</cp:category>
</cp:coreProperties>
</file>