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65" yWindow="4425" windowWidth="13215" windowHeight="7125" tabRatio="881"/>
  </bookViews>
  <sheets>
    <sheet name="H_I_1_m1312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Area" localSheetId="5">Grafiken!$A$1:$G$56,Grafiken!#REF!</definedName>
    <definedName name="_xlnm.Print_Titles" localSheetId="4">'Tabelle 2'!$1:$6</definedName>
  </definedNames>
  <calcPr calcId="145621"/>
</workbook>
</file>

<file path=xl/calcChain.xml><?xml version="1.0" encoding="utf-8"?>
<calcChain xmlns="http://schemas.openxmlformats.org/spreadsheetml/2006/main">
  <c r="F22" i="10" l="1"/>
  <c r="B22" i="10"/>
  <c r="A21" i="12"/>
  <c r="I37" i="14" l="1"/>
  <c r="D37" i="14" l="1"/>
  <c r="E37" i="14"/>
  <c r="D22" i="10" l="1"/>
  <c r="C30" i="12" l="1"/>
  <c r="C33" i="14"/>
  <c r="C34" i="14"/>
  <c r="C35" i="14"/>
  <c r="C24" i="10" l="1"/>
  <c r="D24" i="10" l="1"/>
  <c r="E24" i="10"/>
  <c r="F24" i="10"/>
  <c r="G24" i="10"/>
  <c r="H24" i="10"/>
  <c r="B14" i="10" l="1"/>
  <c r="B15" i="10"/>
  <c r="B16" i="10"/>
  <c r="B17" i="10"/>
  <c r="B18" i="10"/>
  <c r="B19" i="10"/>
  <c r="B13" i="10"/>
  <c r="E22" i="10" l="1"/>
  <c r="G22" i="10"/>
  <c r="G26" i="10" s="1"/>
  <c r="H22" i="10"/>
  <c r="C22" i="10"/>
  <c r="A22" i="12" l="1"/>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26" i="10" s="1"/>
  <c r="C36" i="14"/>
  <c r="D2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9" i="14" l="1"/>
  <c r="F37" i="14"/>
  <c r="G37" i="14"/>
  <c r="H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<sst xmlns="http://schemas.openxmlformats.org/spreadsheetml/2006/main" count="141" uniqueCount="111">
  <si>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</si>
  <si>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</si>
  <si>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</si>
  <si>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</si>
  <si>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</si>
  <si>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</si>
  <si>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</si>
  <si>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</si>
  <si>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</si>
  <si>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</si>
  <si>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</si>
  <si>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</si>
  <si>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</si>
  <si>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</si>
  <si>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</si>
  <si>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</si>
  <si>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</si>
  <si>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</si>
  <si>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</si>
  <si>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</si>
  <si>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</si>
  <si>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</si>
  <si>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</si>
  <si>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</si>
  <si>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</si>
  <si>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</si>
  <si>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</si>
  <si>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</si>
  <si>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</si>
  <si>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</si>
  <si>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</si>
  <si>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</si>
  <si>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</si>
  <si>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</si>
  <si>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</si>
  <si>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</si>
  <si>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</si>
  <si>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</si>
  <si>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</si>
  <si>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</si>
  <si>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</si>
  <si>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</si>
  <si>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</si>
  <si>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</si>
  <si>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</si>
  <si>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</si>
  <si>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</si>
  <si>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</si>
  <si>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</si>
  <si>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</si>
  <si>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</si>
  <si>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</si>
  <si>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</si>
  <si>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</si>
  <si>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</si>
  <si>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</si>
  <si>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</si>
  <si>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</si>
  <si>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</si>
  <si>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</si>
  <si>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</si>
  <si>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</si>
  <si>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</si>
  <si>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</si>
  <si>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</si>
  <si>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</si>
  <si>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</si>
  <si>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</si>
  <si>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</si>
  <si>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</si>
  <si>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</si>
  <si>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</si>
  <si>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</si>
  <si>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</si>
  <si>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</si>
  <si>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</si>
  <si>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</si>
  <si>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</si>
  <si>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</si>
  <si>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</si>
  <si>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</si>
  <si>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</si>
  <si>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</si>
  <si>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</si>
  <si>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</si>
  <si>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</si>
  <si>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</si>
  <si>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</si>
  <si>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</si>
  <si>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</si>
  <si>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</si>
  <si>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</si>
  <si>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Hilfstabelle zu Grafik 1:</t>
  </si>
  <si>
    <t>Bezirk</t>
  </si>
  <si>
    <t>×</t>
  </si>
  <si>
    <t xml:space="preserve">Bezirke
</t>
  </si>
  <si>
    <t xml:space="preserve">      </t>
  </si>
  <si>
    <t>Kennziffer: H I 1 - m 12/13 HH</t>
  </si>
  <si>
    <t>Dezember 2013</t>
  </si>
  <si>
    <t xml:space="preserve">© Statistisches Amt für Hamburg und Schleswig-Holstein, Hamburg 2014          </t>
  </si>
  <si>
    <r>
      <t>1. Straßenverkehrsunfälle und verunglückte Personen in Hamburg
von Januar 2012 bis Dezember 2013</t>
    </r>
    <r>
      <rPr>
        <b/>
        <vertAlign val="superscript"/>
        <sz val="10"/>
        <rFont val="Arial"/>
        <family val="2"/>
      </rPr>
      <t>a</t>
    </r>
  </si>
  <si>
    <t>Zusammen 
01/2013 bis 12/2013</t>
  </si>
  <si>
    <t xml:space="preserve">  Veränderung in %
  gegenüber
  01/2012 bis 12/2013</t>
  </si>
  <si>
    <r>
      <rPr>
        <vertAlign val="superscript"/>
        <sz val="8"/>
        <rFont val="Arial"/>
        <family val="2"/>
      </rPr>
      <t>a</t>
    </r>
    <r>
      <rPr>
        <sz val="8"/>
        <rFont val="Arial"/>
        <family val="2"/>
      </rPr>
      <t xml:space="preserve">  Dezember 2013 vorläufige Ergebnisse</t>
    </r>
  </si>
  <si>
    <t>2. Straßenverkehrsunfälle und verunglückte Personen in Hamburg im Dezember 2013 nach Bezirken</t>
  </si>
  <si>
    <t>dagegen 
Dezember  2012</t>
  </si>
  <si>
    <r>
      <t>Grafik 1: Straßenverkehrsunfälle in Hamburg von 
Januar 2012 bis Dezember 2013</t>
    </r>
    <r>
      <rPr>
        <b/>
        <vertAlign val="superscript"/>
        <sz val="10"/>
        <rFont val="Arial"/>
        <family val="2"/>
      </rPr>
      <t>a</t>
    </r>
  </si>
  <si>
    <t>Grafik 2: Straßenverkehrsunfälle mit Personenschaden in Hamburg
im Dezember 2013 nach Bezirken</t>
  </si>
  <si>
    <t>schwer-wiegende Unfälle mit Sachschaden   im engeren Sinne</t>
  </si>
  <si>
    <t>Zusammen 
01/2012 bis 12/2012</t>
  </si>
  <si>
    <t>Herausgegeben am:  27.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</si>
</sst>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0"/>
    <numFmt numFmtId="171" formatCode="#;;"/>
    <numFmt numFmtId="172" formatCode="\(###\ ###\ ##0.0\)&quot;  &quot;;\(\-\ ###\ ###\ ##0.0\)&quot;  &quot;;0&quot;  &quot;"/>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
      <sz val="25"/>
      <color theme="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69">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0"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0" fontId="11" fillId="34" borderId="11" xfId="0" applyNumberFormat="1" applyFont="1" applyFill="1" applyBorder="1" applyAlignment="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1" fontId="11" fillId="0" borderId="0" xfId="0" applyNumberFormat="1" applyFont="1" applyAlignment="1">
      <alignment horizontal="left"/>
    </xf>
    <xf numFmtId="49" fontId="11" fillId="0" borderId="13" xfId="0" applyNumberFormat="1" applyFont="1" applyBorder="1"/>
    <xf numFmtId="171"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171" fontId="11" fillId="0" borderId="13" xfId="0" applyNumberFormat="1" applyFont="1" applyBorder="1" applyAlignment="1">
      <alignment horizontal="left"/>
    </xf>
    <xf numFmtId="171" fontId="11" fillId="0" borderId="23" xfId="0" applyNumberFormat="1" applyFont="1" applyBorder="1" applyAlignment="1">
      <alignment horizontal="left"/>
    </xf>
    <xf numFmtId="171" fontId="11" fillId="0" borderId="23" xfId="0" applyNumberFormat="1" applyFont="1" applyBorder="1" applyAlignment="1">
      <alignment horizontal="center"/>
    </xf>
    <xf numFmtId="171" fontId="11" fillId="0" borderId="14" xfId="0" applyNumberFormat="1" applyFont="1" applyBorder="1" applyAlignment="1">
      <alignment horizontal="left"/>
    </xf>
    <xf numFmtId="171" fontId="11" fillId="0" borderId="18" xfId="0" applyNumberFormat="1" applyFont="1" applyBorder="1" applyAlignment="1">
      <alignment horizontal="center"/>
    </xf>
    <xf numFmtId="168" fontId="11" fillId="0" borderId="0" xfId="0" applyNumberFormat="1" applyFont="1" applyAlignment="1">
      <alignment horizontal="right"/>
    </xf>
    <xf numFmtId="168" fontId="7" fillId="0" borderId="0" xfId="0" applyNumberFormat="1" applyFont="1" applyAlignment="1">
      <alignment vertical="top"/>
    </xf>
    <xf numFmtId="172" fontId="11" fillId="0" borderId="11" xfId="0" applyNumberFormat="1" applyFont="1" applyFill="1" applyBorder="1" applyAlignment="1">
      <alignment horizontal="right"/>
    </xf>
    <xf numFmtId="0" fontId="41" fillId="0" borderId="0" xfId="0" applyFont="1"/>
    <xf numFmtId="0" fontId="5" fillId="0" borderId="0" xfId="0" applyFont="1" applyAlignment="1">
      <alignment horizontal="right"/>
    </xf>
    <xf numFmtId="0" fontId="18" fillId="0" borderId="0" xfId="0" applyFont="1" applyAlignment="1">
      <alignment horizontal="right"/>
    </xf>
    <xf numFmtId="0" fontId="41" fillId="0" borderId="0" xfId="0" applyFont="1" applyAlignment="1">
      <alignment horizontal="right"/>
    </xf>
    <xf numFmtId="0" fontId="41"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41"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2012</c:v>
                  </c:pt>
                  <c:pt idx="12">
                    <c:v>2013</c:v>
                  </c:pt>
                </c:lvl>
              </c:multiLvlStrCache>
            </c:multiLvlStrRef>
          </c:cat>
          <c:val>
            <c:numRef>
              <c:f>Hilfstabelle!$C$9:$C$32</c:f>
              <c:numCache>
                <c:formatCode>General</c:formatCode>
                <c:ptCount val="24"/>
                <c:pt idx="0">
                  <c:v>556</c:v>
                </c:pt>
                <c:pt idx="1">
                  <c:v>515</c:v>
                </c:pt>
                <c:pt idx="2">
                  <c:v>571</c:v>
                </c:pt>
                <c:pt idx="3">
                  <c:v>617</c:v>
                </c:pt>
                <c:pt idx="4">
                  <c:v>787</c:v>
                </c:pt>
                <c:pt idx="5">
                  <c:v>697</c:v>
                </c:pt>
                <c:pt idx="6">
                  <c:v>627</c:v>
                </c:pt>
                <c:pt idx="7">
                  <c:v>869</c:v>
                </c:pt>
                <c:pt idx="8">
                  <c:v>695</c:v>
                </c:pt>
                <c:pt idx="9">
                  <c:v>701</c:v>
                </c:pt>
                <c:pt idx="10">
                  <c:v>645</c:v>
                </c:pt>
                <c:pt idx="11">
                  <c:v>411</c:v>
                </c:pt>
                <c:pt idx="12">
                  <c:v>459</c:v>
                </c:pt>
                <c:pt idx="13">
                  <c:v>416</c:v>
                </c:pt>
                <c:pt idx="14">
                  <c:v>450</c:v>
                </c:pt>
                <c:pt idx="15">
                  <c:v>592</c:v>
                </c:pt>
                <c:pt idx="16">
                  <c:v>658</c:v>
                </c:pt>
                <c:pt idx="17">
                  <c:v>743</c:v>
                </c:pt>
                <c:pt idx="18">
                  <c:v>696</c:v>
                </c:pt>
                <c:pt idx="19">
                  <c:v>886</c:v>
                </c:pt>
                <c:pt idx="20">
                  <c:v>752</c:v>
                </c:pt>
                <c:pt idx="21">
                  <c:v>697</c:v>
                </c:pt>
                <c:pt idx="22">
                  <c:v>617</c:v>
                </c:pt>
                <c:pt idx="23">
                  <c:v>464</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2012</c:v>
                  </c:pt>
                  <c:pt idx="12">
                    <c:v>2013</c:v>
                  </c:pt>
                </c:lvl>
              </c:multiLvlStrCache>
            </c:multiLvlStrRef>
          </c:cat>
          <c:val>
            <c:numRef>
              <c:f>Hilfstabelle!$D$9:$D$32</c:f>
              <c:numCache>
                <c:formatCode>General</c:formatCode>
                <c:ptCount val="24"/>
                <c:pt idx="0">
                  <c:v>154</c:v>
                </c:pt>
                <c:pt idx="1">
                  <c:v>168</c:v>
                </c:pt>
                <c:pt idx="2">
                  <c:v>151</c:v>
                </c:pt>
                <c:pt idx="3">
                  <c:v>142</c:v>
                </c:pt>
                <c:pt idx="4">
                  <c:v>157</c:v>
                </c:pt>
                <c:pt idx="5">
                  <c:v>179</c:v>
                </c:pt>
                <c:pt idx="6">
                  <c:v>144</c:v>
                </c:pt>
                <c:pt idx="7">
                  <c:v>146</c:v>
                </c:pt>
                <c:pt idx="8">
                  <c:v>162</c:v>
                </c:pt>
                <c:pt idx="9">
                  <c:v>196</c:v>
                </c:pt>
                <c:pt idx="10">
                  <c:v>185</c:v>
                </c:pt>
                <c:pt idx="11">
                  <c:v>174</c:v>
                </c:pt>
                <c:pt idx="12">
                  <c:v>154</c:v>
                </c:pt>
                <c:pt idx="13">
                  <c:v>143</c:v>
                </c:pt>
                <c:pt idx="14">
                  <c:v>193</c:v>
                </c:pt>
                <c:pt idx="15">
                  <c:v>175</c:v>
                </c:pt>
                <c:pt idx="16">
                  <c:v>174</c:v>
                </c:pt>
                <c:pt idx="17">
                  <c:v>156</c:v>
                </c:pt>
                <c:pt idx="18">
                  <c:v>152</c:v>
                </c:pt>
                <c:pt idx="19">
                  <c:v>166</c:v>
                </c:pt>
                <c:pt idx="20">
                  <c:v>185</c:v>
                </c:pt>
                <c:pt idx="21">
                  <c:v>190</c:v>
                </c:pt>
                <c:pt idx="22">
                  <c:v>194</c:v>
                </c:pt>
                <c:pt idx="23">
                  <c:v>172</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2012</c:v>
                  </c:pt>
                  <c:pt idx="12">
                    <c:v>2013</c:v>
                  </c:pt>
                </c:lvl>
              </c:multiLvlStrCache>
            </c:multiLvlStrRef>
          </c:cat>
          <c:val>
            <c:numRef>
              <c:f>Hilfstabelle!$E$9:$E$32</c:f>
              <c:numCache>
                <c:formatCode>General</c:formatCode>
                <c:ptCount val="24"/>
                <c:pt idx="0">
                  <c:v>29</c:v>
                </c:pt>
                <c:pt idx="1">
                  <c:v>25</c:v>
                </c:pt>
                <c:pt idx="2">
                  <c:v>32</c:v>
                </c:pt>
                <c:pt idx="3">
                  <c:v>31</c:v>
                </c:pt>
                <c:pt idx="4">
                  <c:v>33</c:v>
                </c:pt>
                <c:pt idx="5">
                  <c:v>39</c:v>
                </c:pt>
                <c:pt idx="6">
                  <c:v>33</c:v>
                </c:pt>
                <c:pt idx="7">
                  <c:v>32</c:v>
                </c:pt>
                <c:pt idx="8">
                  <c:v>41</c:v>
                </c:pt>
                <c:pt idx="9">
                  <c:v>43</c:v>
                </c:pt>
                <c:pt idx="10">
                  <c:v>38</c:v>
                </c:pt>
                <c:pt idx="11">
                  <c:v>25</c:v>
                </c:pt>
                <c:pt idx="12">
                  <c:v>31</c:v>
                </c:pt>
                <c:pt idx="13">
                  <c:v>20</c:v>
                </c:pt>
                <c:pt idx="14">
                  <c:v>32</c:v>
                </c:pt>
                <c:pt idx="15">
                  <c:v>30</c:v>
                </c:pt>
                <c:pt idx="16">
                  <c:v>26</c:v>
                </c:pt>
                <c:pt idx="17">
                  <c:v>31</c:v>
                </c:pt>
                <c:pt idx="18">
                  <c:v>23</c:v>
                </c:pt>
                <c:pt idx="19">
                  <c:v>28</c:v>
                </c:pt>
                <c:pt idx="20">
                  <c:v>40</c:v>
                </c:pt>
                <c:pt idx="21">
                  <c:v>35</c:v>
                </c:pt>
                <c:pt idx="22">
                  <c:v>31</c:v>
                </c:pt>
                <c:pt idx="23">
                  <c:v>28</c:v>
                </c:pt>
              </c:numCache>
            </c:numRef>
          </c:val>
          <c:smooth val="0"/>
        </c:ser>
        <c:dLbls>
          <c:showLegendKey val="0"/>
          <c:showVal val="1"/>
          <c:showCatName val="0"/>
          <c:showSerName val="0"/>
          <c:showPercent val="0"/>
          <c:showBubbleSize val="0"/>
        </c:dLbls>
        <c:marker val="1"/>
        <c:smooth val="0"/>
        <c:axId val="95472640"/>
        <c:axId val="110831104"/>
      </c:lineChart>
      <c:catAx>
        <c:axId val="95472640"/>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10831104"/>
        <c:crosses val="autoZero"/>
        <c:auto val="1"/>
        <c:lblAlgn val="ctr"/>
        <c:lblOffset val="100"/>
        <c:noMultiLvlLbl val="0"/>
      </c:catAx>
      <c:valAx>
        <c:axId val="110831104"/>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95472640"/>
        <c:crosses val="autoZero"/>
        <c:crossBetween val="between"/>
      </c:valAx>
    </c:plotArea>
    <c:legend>
      <c:legendPos val="r"/>
      <c:layout>
        <c:manualLayout>
          <c:xMode val="edge"/>
          <c:yMode val="edge"/>
          <c:x val="0.80012075070029487"/>
          <c:y val="8.6759834533867847E-2"/>
          <c:w val="0.18592503967217724"/>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Wandsbek</c:v>
                </c:pt>
                <c:pt idx="1">
                  <c:v>Hamburg-Mitte</c:v>
                </c:pt>
                <c:pt idx="2">
                  <c:v>Eimsbüttel</c:v>
                </c:pt>
                <c:pt idx="3">
                  <c:v>Hamburg-Nord</c:v>
                </c:pt>
                <c:pt idx="4">
                  <c:v>Altona</c:v>
                </c:pt>
                <c:pt idx="5">
                  <c:v>Harburg</c:v>
                </c:pt>
                <c:pt idx="6">
                  <c:v>Bergedorf</c:v>
                </c:pt>
              </c:strCache>
            </c:strRef>
          </c:cat>
          <c:val>
            <c:numRef>
              <c:f>Hilfstabelle!$B$41:$B$47</c:f>
              <c:numCache>
                <c:formatCode>#;;</c:formatCode>
                <c:ptCount val="7"/>
                <c:pt idx="0">
                  <c:v>110</c:v>
                </c:pt>
                <c:pt idx="1">
                  <c:v>98</c:v>
                </c:pt>
                <c:pt idx="2">
                  <c:v>83</c:v>
                </c:pt>
                <c:pt idx="3">
                  <c:v>66</c:v>
                </c:pt>
                <c:pt idx="4">
                  <c:v>52</c:v>
                </c:pt>
                <c:pt idx="5">
                  <c:v>30</c:v>
                </c:pt>
                <c:pt idx="6">
                  <c:v>25</c:v>
                </c:pt>
              </c:numCache>
            </c:numRef>
          </c:val>
        </c:ser>
        <c:dLbls>
          <c:showLegendKey val="0"/>
          <c:showVal val="0"/>
          <c:showCatName val="0"/>
          <c:showSerName val="0"/>
          <c:showPercent val="0"/>
          <c:showBubbleSize val="0"/>
        </c:dLbls>
        <c:gapWidth val="150"/>
        <c:axId val="111033344"/>
        <c:axId val="111085440"/>
      </c:barChart>
      <c:catAx>
        <c:axId val="111033344"/>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11085440"/>
        <c:crosses val="autoZero"/>
        <c:auto val="1"/>
        <c:lblAlgn val="ctr"/>
        <c:lblOffset val="100"/>
        <c:noMultiLvlLbl val="0"/>
      </c:catAx>
      <c:valAx>
        <c:axId val="111085440"/>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111033344"/>
        <c:crosses val="autoZero"/>
        <c:crossBetween val="between"/>
        <c:majorUnit val="2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H I 1 - m  8/13 H</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16998</xdr:colOff>
      <xdr:row>0</xdr:row>
      <xdr:rowOff>28574</xdr:rowOff>
    </xdr:from>
    <xdr:to>
      <xdr:col>7</xdr:col>
      <xdr:colOff>752622</xdr:colOff>
      <xdr:row>59</xdr:row>
      <xdr:rowOff>147710</xdr:rowOff>
    </xdr:to>
    <xdr:sp macro="" textlink="">
      <xdr:nvSpPr>
        <xdr:cNvPr id="2" name="Textfeld 1"/>
        <xdr:cNvSpPr txBox="1"/>
      </xdr:nvSpPr>
      <xdr:spPr>
        <a:xfrm>
          <a:off x="16998" y="28574"/>
          <a:ext cx="6250159" cy="9664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 (mindestens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371475</xdr:rowOff>
    </xdr:from>
    <xdr:to>
      <xdr:col>6</xdr:col>
      <xdr:colOff>828674</xdr:colOff>
      <xdr:row>25</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xdr:colOff>
      <xdr:row>30</xdr:row>
      <xdr:rowOff>28576</xdr:rowOff>
    </xdr:from>
    <xdr:to>
      <xdr:col>6</xdr:col>
      <xdr:colOff>695326</xdr:colOff>
      <xdr:row>55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Dezember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4" t="s">
        <v>34</v>
      </c>
      <c r="B3" s="114"/>
      <c r="C3" s="114"/>
      <c r="D3" s="114"/>
    </row>
    <row r="4" spans="1:7" ht="20.25" x14ac:dyDescent="0.3">
      <c r="A4" s="114" t="s">
        <v>35</v>
      </c>
      <c r="B4" s="114"/>
      <c r="C4" s="114"/>
      <c r="D4" s="114"/>
    </row>
    <row r="11" spans="1:7" ht="15" x14ac:dyDescent="0.2">
      <c r="A11" s="1"/>
      <c r="F11" s="2"/>
      <c r="G11" s="3"/>
    </row>
    <row r="13" spans="1:7" x14ac:dyDescent="0.2">
      <c r="A13" s="5"/>
    </row>
    <row r="15" spans="1:7" ht="23.25" x14ac:dyDescent="0.2">
      <c r="D15" s="115" t="s">
        <v>70</v>
      </c>
      <c r="E15" s="115"/>
      <c r="F15" s="115"/>
      <c r="G15" s="115"/>
    </row>
    <row r="16" spans="1:7" ht="15" x14ac:dyDescent="0.2">
      <c r="D16" s="116" t="s">
        <v>97</v>
      </c>
      <c r="E16" s="116"/>
      <c r="F16" s="116"/>
      <c r="G16" s="116"/>
    </row>
    <row r="18" spans="1:7" ht="30.75" x14ac:dyDescent="0.4">
      <c r="A18" s="112" t="s">
        <v>57</v>
      </c>
      <c r="B18" s="113"/>
      <c r="C18" s="113"/>
      <c r="D18" s="113"/>
      <c r="E18" s="113"/>
      <c r="F18" s="113"/>
      <c r="G18" s="113"/>
    </row>
    <row r="19" spans="1:7" ht="30.75" x14ac:dyDescent="0.4">
      <c r="A19" s="109"/>
      <c r="B19" s="117" t="s">
        <v>98</v>
      </c>
      <c r="C19" s="112"/>
      <c r="D19" s="112"/>
      <c r="E19" s="112"/>
      <c r="F19" s="112"/>
      <c r="G19" s="112"/>
    </row>
    <row r="20" spans="1:7" ht="24.95" customHeight="1" x14ac:dyDescent="0.35">
      <c r="A20" s="111" t="s">
        <v>83</v>
      </c>
      <c r="B20" s="111"/>
      <c r="C20" s="111"/>
      <c r="D20" s="111"/>
      <c r="E20" s="111"/>
      <c r="F20" s="111"/>
      <c r="G20" s="111"/>
    </row>
    <row r="21" spans="1:7" ht="25.5" x14ac:dyDescent="0.35">
      <c r="E21" s="81"/>
      <c r="F21" s="81"/>
      <c r="G21" s="81"/>
    </row>
    <row r="22" spans="1:7" ht="16.5" x14ac:dyDescent="0.25">
      <c r="A22" s="59"/>
      <c r="B22" s="59"/>
      <c r="C22" s="59"/>
      <c r="D22" s="59"/>
      <c r="E22" s="110" t="s">
        <v>110</v>
      </c>
      <c r="F22" s="110"/>
      <c r="G22" s="110"/>
    </row>
    <row r="23" spans="1:7" ht="16.5" x14ac:dyDescent="0.25">
      <c r="E23" s="59"/>
      <c r="F23" s="59"/>
      <c r="G23" s="59"/>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H I 1 - m  12/13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G57" sqref="G57"/>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19" t="s">
        <v>0</v>
      </c>
      <c r="B2" s="119"/>
      <c r="C2" s="119"/>
      <c r="D2" s="119"/>
      <c r="E2" s="119"/>
      <c r="F2" s="119"/>
      <c r="G2" s="119"/>
    </row>
    <row r="3" spans="1:7" s="14" customFormat="1" x14ac:dyDescent="0.2"/>
    <row r="4" spans="1:7" s="14" customFormat="1" ht="15.75" x14ac:dyDescent="0.25">
      <c r="A4" s="120" t="s">
        <v>1</v>
      </c>
      <c r="B4" s="121"/>
      <c r="C4" s="121"/>
      <c r="D4" s="121"/>
      <c r="E4" s="121"/>
      <c r="F4" s="121"/>
      <c r="G4" s="121"/>
    </row>
    <row r="5" spans="1:7" s="14" customFormat="1" x14ac:dyDescent="0.2">
      <c r="A5" s="122"/>
      <c r="B5" s="122"/>
      <c r="C5" s="122"/>
      <c r="D5" s="122"/>
      <c r="E5" s="122"/>
      <c r="F5" s="122"/>
      <c r="G5" s="122"/>
    </row>
    <row r="6" spans="1:7" s="14" customFormat="1" x14ac:dyDescent="0.2">
      <c r="A6" s="61" t="s">
        <v>71</v>
      </c>
    </row>
    <row r="7" spans="1:7" s="14" customFormat="1" ht="5.25" customHeight="1" x14ac:dyDescent="0.2">
      <c r="A7" s="61"/>
    </row>
    <row r="8" spans="1:7" s="14" customFormat="1" ht="12.75" customHeight="1" x14ac:dyDescent="0.2">
      <c r="A8" s="123" t="s">
        <v>36</v>
      </c>
      <c r="B8" s="124"/>
      <c r="C8" s="124"/>
      <c r="D8" s="124"/>
      <c r="E8" s="124"/>
      <c r="F8" s="124"/>
      <c r="G8" s="124"/>
    </row>
    <row r="9" spans="1:7" s="14" customFormat="1" x14ac:dyDescent="0.2">
      <c r="A9" s="125" t="s">
        <v>4</v>
      </c>
      <c r="B9" s="124"/>
      <c r="C9" s="124"/>
      <c r="D9" s="124"/>
      <c r="E9" s="124"/>
      <c r="F9" s="124"/>
      <c r="G9" s="124"/>
    </row>
    <row r="10" spans="1:7" s="14" customFormat="1" ht="5.25" customHeight="1" x14ac:dyDescent="0.2">
      <c r="A10" s="77"/>
    </row>
    <row r="11" spans="1:7" s="14" customFormat="1" ht="12.75" customHeight="1" x14ac:dyDescent="0.2">
      <c r="A11" s="118" t="s">
        <v>2</v>
      </c>
      <c r="B11" s="118"/>
      <c r="C11" s="118"/>
      <c r="D11" s="118"/>
      <c r="E11" s="118"/>
      <c r="F11" s="118"/>
      <c r="G11" s="118"/>
    </row>
    <row r="12" spans="1:7" s="14" customFormat="1" x14ac:dyDescent="0.2">
      <c r="A12" s="125" t="s">
        <v>3</v>
      </c>
      <c r="B12" s="124"/>
      <c r="C12" s="124"/>
      <c r="D12" s="124"/>
      <c r="E12" s="124"/>
      <c r="F12" s="124"/>
      <c r="G12" s="124"/>
    </row>
    <row r="13" spans="1:7" s="14" customFormat="1" x14ac:dyDescent="0.2">
      <c r="A13" s="77"/>
    </row>
    <row r="14" spans="1:7" s="14" customFormat="1" x14ac:dyDescent="0.2"/>
    <row r="15" spans="1:7" s="14" customFormat="1" ht="12.75" customHeight="1" x14ac:dyDescent="0.2">
      <c r="A15" s="123" t="s">
        <v>37</v>
      </c>
      <c r="B15" s="124"/>
      <c r="C15" s="124"/>
      <c r="D15" s="63"/>
      <c r="E15" s="63"/>
      <c r="F15" s="63"/>
      <c r="G15" s="63"/>
    </row>
    <row r="16" spans="1:7" s="14" customFormat="1" ht="7.5" customHeight="1" x14ac:dyDescent="0.2">
      <c r="A16" s="63"/>
      <c r="B16" s="62"/>
      <c r="C16" s="62"/>
      <c r="D16" s="63"/>
      <c r="E16" s="63"/>
      <c r="F16" s="63"/>
      <c r="G16" s="63"/>
    </row>
    <row r="17" spans="1:7" s="14" customFormat="1" ht="12.75" customHeight="1" x14ac:dyDescent="0.2">
      <c r="A17" s="126" t="s">
        <v>50</v>
      </c>
      <c r="B17" s="124"/>
      <c r="C17" s="124"/>
      <c r="D17" s="78"/>
      <c r="E17" s="78"/>
      <c r="F17" s="78"/>
      <c r="G17" s="78"/>
    </row>
    <row r="18" spans="1:7" s="14" customFormat="1" ht="12.75" customHeight="1" x14ac:dyDescent="0.2">
      <c r="A18" s="60" t="s">
        <v>72</v>
      </c>
      <c r="B18" s="126" t="s">
        <v>84</v>
      </c>
      <c r="C18" s="124"/>
      <c r="D18" s="78"/>
      <c r="E18" s="78"/>
      <c r="F18" s="78"/>
      <c r="G18" s="78"/>
    </row>
    <row r="19" spans="1:7" s="14" customFormat="1" x14ac:dyDescent="0.2">
      <c r="A19" s="78" t="s">
        <v>73</v>
      </c>
      <c r="B19" s="127" t="s">
        <v>85</v>
      </c>
      <c r="C19" s="124"/>
      <c r="D19" s="124"/>
      <c r="E19" s="78"/>
      <c r="F19" s="78"/>
      <c r="G19" s="78"/>
    </row>
    <row r="20" spans="1:7" s="14" customFormat="1" ht="12.75" customHeight="1" x14ac:dyDescent="0.2">
      <c r="A20" s="78"/>
      <c r="B20" s="62"/>
      <c r="C20" s="62"/>
      <c r="D20" s="62"/>
      <c r="E20" s="62"/>
      <c r="F20" s="62"/>
      <c r="G20" s="62"/>
    </row>
    <row r="21" spans="1:7" s="14" customFormat="1" x14ac:dyDescent="0.2">
      <c r="A21" s="123" t="s">
        <v>74</v>
      </c>
      <c r="B21" s="124"/>
      <c r="C21" s="63"/>
      <c r="D21" s="63"/>
      <c r="E21" s="63"/>
      <c r="F21" s="63"/>
      <c r="G21" s="63"/>
    </row>
    <row r="22" spans="1:7" s="14" customFormat="1" ht="7.5" customHeight="1" x14ac:dyDescent="0.2">
      <c r="A22" s="63"/>
      <c r="B22" s="62"/>
      <c r="C22" s="63"/>
      <c r="D22" s="63"/>
      <c r="E22" s="63"/>
      <c r="F22" s="63"/>
      <c r="G22" s="63"/>
    </row>
    <row r="23" spans="1:7" s="14" customFormat="1" x14ac:dyDescent="0.2">
      <c r="A23" s="60" t="s">
        <v>75</v>
      </c>
      <c r="B23" s="125" t="s">
        <v>76</v>
      </c>
      <c r="C23" s="124"/>
      <c r="D23" s="78"/>
      <c r="E23" s="78"/>
      <c r="F23" s="78"/>
      <c r="G23" s="78"/>
    </row>
    <row r="24" spans="1:7" s="14" customFormat="1" ht="12.75" customHeight="1" x14ac:dyDescent="0.2">
      <c r="A24" s="78" t="s">
        <v>53</v>
      </c>
      <c r="B24" s="125" t="s">
        <v>54</v>
      </c>
      <c r="C24" s="124"/>
      <c r="D24" s="78"/>
      <c r="E24" s="78"/>
      <c r="F24" s="78"/>
      <c r="G24" s="78"/>
    </row>
    <row r="25" spans="1:7" s="14" customFormat="1" ht="14.1" customHeight="1" x14ac:dyDescent="0.2">
      <c r="A25" s="78"/>
      <c r="B25" s="124" t="s">
        <v>55</v>
      </c>
      <c r="C25" s="124"/>
      <c r="D25" s="62"/>
      <c r="E25" s="62"/>
      <c r="F25" s="62"/>
      <c r="G25" s="62"/>
    </row>
    <row r="26" spans="1:7" s="14" customFormat="1" x14ac:dyDescent="0.2">
      <c r="A26" s="77"/>
    </row>
    <row r="27" spans="1:7" s="14" customFormat="1" ht="18.75" customHeight="1" x14ac:dyDescent="0.2">
      <c r="A27" s="79" t="s">
        <v>77</v>
      </c>
      <c r="B27" s="82" t="s">
        <v>78</v>
      </c>
    </row>
    <row r="28" spans="1:7" s="14" customFormat="1" x14ac:dyDescent="0.2">
      <c r="A28" s="77"/>
    </row>
    <row r="29" spans="1:7" s="14" customFormat="1" x14ac:dyDescent="0.2">
      <c r="A29" s="126" t="s">
        <v>99</v>
      </c>
      <c r="B29" s="124"/>
      <c r="C29" s="124"/>
      <c r="D29" s="124"/>
      <c r="E29" s="124"/>
      <c r="F29" s="124"/>
      <c r="G29" s="124"/>
    </row>
    <row r="30" spans="1:7" s="14" customFormat="1" x14ac:dyDescent="0.2">
      <c r="A30" s="80" t="s">
        <v>79</v>
      </c>
      <c r="B30" s="62"/>
      <c r="C30" s="62"/>
      <c r="D30" s="62"/>
      <c r="E30" s="62"/>
      <c r="F30" s="62"/>
      <c r="G30" s="62"/>
    </row>
    <row r="31" spans="1:7" s="14" customFormat="1" ht="29.25" customHeight="1" x14ac:dyDescent="0.2">
      <c r="A31" s="126" t="s">
        <v>80</v>
      </c>
      <c r="B31" s="124"/>
      <c r="C31" s="124"/>
      <c r="D31" s="124"/>
      <c r="E31" s="124"/>
      <c r="F31" s="124"/>
      <c r="G31" s="124"/>
    </row>
    <row r="32" spans="1:7" s="14" customFormat="1" x14ac:dyDescent="0.2">
      <c r="A32" s="77"/>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22" t="s">
        <v>81</v>
      </c>
      <c r="B45" s="122"/>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0" t="s">
        <v>19</v>
      </c>
      <c r="B49" s="7" t="s">
        <v>7</v>
      </c>
    </row>
    <row r="50" spans="1:7" s="14" customFormat="1" x14ac:dyDescent="0.2">
      <c r="A50" s="100" t="s">
        <v>20</v>
      </c>
      <c r="B50" s="7" t="s">
        <v>8</v>
      </c>
    </row>
    <row r="51" spans="1:7" s="14" customFormat="1" x14ac:dyDescent="0.2">
      <c r="A51" s="7" t="s">
        <v>94</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82</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7"/>
      <c r="F58" s="57"/>
      <c r="G58" s="57"/>
    </row>
    <row r="59" spans="1:7" x14ac:dyDescent="0.2">
      <c r="A59" s="14"/>
      <c r="B59" s="14"/>
      <c r="C59" s="14"/>
      <c r="D59" s="14"/>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row r="178" spans="1:7" x14ac:dyDescent="0.2">
      <c r="A178" s="57"/>
      <c r="B178" s="57"/>
      <c r="C178" s="57"/>
      <c r="D178" s="57"/>
      <c r="E178" s="57"/>
      <c r="F178" s="57"/>
      <c r="G178" s="57"/>
    </row>
    <row r="179" spans="1:7" x14ac:dyDescent="0.2">
      <c r="A179" s="57"/>
      <c r="B179" s="57"/>
      <c r="C179" s="57"/>
      <c r="D179" s="57"/>
      <c r="E179" s="57"/>
      <c r="F179" s="57"/>
      <c r="G179" s="57"/>
    </row>
  </sheetData>
  <mergeCells count="18">
    <mergeCell ref="A45:B45"/>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12/13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2"/>
  <sheetViews>
    <sheetView view="pageLayout" zoomScaleNormal="100" workbookViewId="0">
      <selection activeCell="H61" sqref="H61"/>
    </sheetView>
  </sheetViews>
  <sheetFormatPr baseColWidth="10" defaultRowHeight="12.75" x14ac:dyDescent="0.2"/>
  <sheetData>
    <row r="61" spans="7:8" ht="12" customHeight="1" x14ac:dyDescent="0.2">
      <c r="G61" s="45"/>
      <c r="H61" s="45"/>
    </row>
    <row r="62" spans="7:8" hidden="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12/13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Layout" zoomScaleNormal="100" workbookViewId="0">
      <selection activeCell="B47" sqref="B47:B50"/>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44" t="s">
        <v>100</v>
      </c>
      <c r="B1" s="145"/>
      <c r="C1" s="145"/>
      <c r="D1" s="145"/>
      <c r="E1" s="145"/>
      <c r="F1" s="145"/>
      <c r="G1" s="145"/>
      <c r="H1" s="145"/>
      <c r="I1" s="145"/>
    </row>
    <row r="2" spans="1:9" ht="13.7" customHeight="1" x14ac:dyDescent="0.2"/>
    <row r="3" spans="1:9" s="8" customFormat="1" ht="19.7" customHeight="1" x14ac:dyDescent="0.2">
      <c r="A3" s="146" t="s">
        <v>51</v>
      </c>
      <c r="B3" s="147"/>
      <c r="C3" s="152" t="s">
        <v>39</v>
      </c>
      <c r="D3" s="153"/>
      <c r="E3" s="153"/>
      <c r="F3" s="153"/>
      <c r="G3" s="154"/>
      <c r="H3" s="155" t="s">
        <v>40</v>
      </c>
      <c r="I3" s="155"/>
    </row>
    <row r="4" spans="1:9" s="8" customFormat="1" ht="19.7" customHeight="1" x14ac:dyDescent="0.2">
      <c r="A4" s="148"/>
      <c r="B4" s="149"/>
      <c r="C4" s="156" t="s">
        <v>41</v>
      </c>
      <c r="D4" s="152" t="s">
        <v>21</v>
      </c>
      <c r="E4" s="153"/>
      <c r="F4" s="153"/>
      <c r="G4" s="154"/>
      <c r="H4" s="137"/>
      <c r="I4" s="137"/>
    </row>
    <row r="5" spans="1:9" s="8" customFormat="1" ht="19.7" customHeight="1" x14ac:dyDescent="0.2">
      <c r="A5" s="148"/>
      <c r="B5" s="149"/>
      <c r="C5" s="157"/>
      <c r="D5" s="139" t="s">
        <v>42</v>
      </c>
      <c r="E5" s="152" t="s">
        <v>43</v>
      </c>
      <c r="F5" s="153"/>
      <c r="G5" s="154"/>
      <c r="H5" s="157" t="s">
        <v>44</v>
      </c>
      <c r="I5" s="136" t="s">
        <v>45</v>
      </c>
    </row>
    <row r="6" spans="1:9" ht="17.45" customHeight="1" x14ac:dyDescent="0.2">
      <c r="A6" s="148"/>
      <c r="B6" s="149"/>
      <c r="C6" s="157"/>
      <c r="D6" s="139"/>
      <c r="E6" s="138" t="s">
        <v>46</v>
      </c>
      <c r="F6" s="138" t="s">
        <v>47</v>
      </c>
      <c r="G6" s="141" t="s">
        <v>48</v>
      </c>
      <c r="H6" s="157"/>
      <c r="I6" s="136"/>
    </row>
    <row r="7" spans="1:9" s="8" customFormat="1" ht="17.45" customHeight="1" x14ac:dyDescent="0.2">
      <c r="A7" s="148"/>
      <c r="B7" s="149"/>
      <c r="C7" s="157"/>
      <c r="D7" s="139"/>
      <c r="E7" s="139"/>
      <c r="F7" s="139"/>
      <c r="G7" s="142"/>
      <c r="H7" s="157"/>
      <c r="I7" s="136"/>
    </row>
    <row r="8" spans="1:9" s="8" customFormat="1" ht="17.45" customHeight="1" x14ac:dyDescent="0.2">
      <c r="A8" s="148"/>
      <c r="B8" s="149"/>
      <c r="C8" s="157"/>
      <c r="D8" s="139"/>
      <c r="E8" s="139"/>
      <c r="F8" s="139"/>
      <c r="G8" s="142"/>
      <c r="H8" s="157"/>
      <c r="I8" s="136"/>
    </row>
    <row r="9" spans="1:9" s="8" customFormat="1" ht="17.45" customHeight="1" x14ac:dyDescent="0.2">
      <c r="A9" s="150"/>
      <c r="B9" s="151"/>
      <c r="C9" s="158"/>
      <c r="D9" s="140"/>
      <c r="E9" s="140"/>
      <c r="F9" s="140"/>
      <c r="G9" s="143"/>
      <c r="H9" s="158"/>
      <c r="I9" s="137"/>
    </row>
    <row r="10" spans="1:9" s="8" customFormat="1" ht="13.7" customHeight="1" x14ac:dyDescent="0.2">
      <c r="A10" s="22"/>
      <c r="B10" s="23"/>
      <c r="C10" s="19"/>
      <c r="D10" s="19"/>
      <c r="E10" s="19"/>
      <c r="F10" s="19"/>
      <c r="G10" s="19"/>
      <c r="H10" s="19"/>
      <c r="I10" s="19"/>
    </row>
    <row r="11" spans="1:9" s="8" customFormat="1" ht="13.7" customHeight="1" x14ac:dyDescent="0.2">
      <c r="A11" s="26">
        <v>2012</v>
      </c>
      <c r="B11" s="25" t="s">
        <v>22</v>
      </c>
      <c r="C11" s="71">
        <f>SUM(D11:G11)</f>
        <v>5215</v>
      </c>
      <c r="D11" s="71">
        <v>556</v>
      </c>
      <c r="E11" s="71">
        <v>154</v>
      </c>
      <c r="F11" s="71">
        <v>29</v>
      </c>
      <c r="G11" s="71">
        <v>4476</v>
      </c>
      <c r="H11" s="71">
        <v>6</v>
      </c>
      <c r="I11" s="71">
        <v>703</v>
      </c>
    </row>
    <row r="12" spans="1:9" s="8" customFormat="1" ht="13.7" customHeight="1" x14ac:dyDescent="0.2">
      <c r="A12" s="26"/>
      <c r="B12" s="15" t="s">
        <v>23</v>
      </c>
      <c r="C12" s="72">
        <f t="shared" ref="C12:C22" si="0">SUM(D12:G12)</f>
        <v>5037</v>
      </c>
      <c r="D12" s="72">
        <v>515</v>
      </c>
      <c r="E12" s="72">
        <v>168</v>
      </c>
      <c r="F12" s="72">
        <v>25</v>
      </c>
      <c r="G12" s="72">
        <v>4329</v>
      </c>
      <c r="H12" s="72">
        <v>3</v>
      </c>
      <c r="I12" s="72">
        <v>675</v>
      </c>
    </row>
    <row r="13" spans="1:9" s="8" customFormat="1" ht="13.7" customHeight="1" x14ac:dyDescent="0.2">
      <c r="A13" s="26"/>
      <c r="B13" s="25" t="s">
        <v>24</v>
      </c>
      <c r="C13" s="71">
        <f t="shared" si="0"/>
        <v>5172</v>
      </c>
      <c r="D13" s="71">
        <v>571</v>
      </c>
      <c r="E13" s="71">
        <v>151</v>
      </c>
      <c r="F13" s="71">
        <v>32</v>
      </c>
      <c r="G13" s="71">
        <v>4418</v>
      </c>
      <c r="H13" s="71">
        <v>0</v>
      </c>
      <c r="I13" s="71">
        <v>726</v>
      </c>
    </row>
    <row r="14" spans="1:9" s="8" customFormat="1" ht="13.7" customHeight="1" x14ac:dyDescent="0.2">
      <c r="A14" s="26"/>
      <c r="B14" s="15" t="s">
        <v>25</v>
      </c>
      <c r="C14" s="72">
        <f t="shared" si="0"/>
        <v>5160</v>
      </c>
      <c r="D14" s="72">
        <v>617</v>
      </c>
      <c r="E14" s="72">
        <v>142</v>
      </c>
      <c r="F14" s="72">
        <v>31</v>
      </c>
      <c r="G14" s="72">
        <v>4370</v>
      </c>
      <c r="H14" s="72">
        <v>3</v>
      </c>
      <c r="I14" s="72">
        <v>767</v>
      </c>
    </row>
    <row r="15" spans="1:9" s="8" customFormat="1" ht="12" x14ac:dyDescent="0.2">
      <c r="A15" s="26"/>
      <c r="B15" s="25" t="s">
        <v>26</v>
      </c>
      <c r="C15" s="71">
        <f t="shared" si="0"/>
        <v>5812</v>
      </c>
      <c r="D15" s="71">
        <v>787</v>
      </c>
      <c r="E15" s="71">
        <v>157</v>
      </c>
      <c r="F15" s="71">
        <v>33</v>
      </c>
      <c r="G15" s="71">
        <v>4835</v>
      </c>
      <c r="H15" s="71">
        <v>2</v>
      </c>
      <c r="I15" s="71">
        <v>1012</v>
      </c>
    </row>
    <row r="16" spans="1:9" s="8" customFormat="1" ht="13.7" customHeight="1" x14ac:dyDescent="0.2">
      <c r="A16" s="26"/>
      <c r="B16" s="15" t="s">
        <v>27</v>
      </c>
      <c r="C16" s="72">
        <f t="shared" si="0"/>
        <v>5740</v>
      </c>
      <c r="D16" s="72">
        <v>697</v>
      </c>
      <c r="E16" s="72">
        <v>179</v>
      </c>
      <c r="F16" s="72">
        <v>39</v>
      </c>
      <c r="G16" s="72">
        <v>4825</v>
      </c>
      <c r="H16" s="72">
        <v>2</v>
      </c>
      <c r="I16" s="72">
        <v>851</v>
      </c>
    </row>
    <row r="17" spans="1:9" s="8" customFormat="1" ht="13.7" customHeight="1" x14ac:dyDescent="0.2">
      <c r="A17" s="26"/>
      <c r="B17" s="25" t="s">
        <v>28</v>
      </c>
      <c r="C17" s="71">
        <f t="shared" si="0"/>
        <v>5190</v>
      </c>
      <c r="D17" s="71">
        <v>627</v>
      </c>
      <c r="E17" s="71">
        <v>144</v>
      </c>
      <c r="F17" s="71">
        <v>33</v>
      </c>
      <c r="G17" s="71">
        <v>4386</v>
      </c>
      <c r="H17" s="71">
        <v>2</v>
      </c>
      <c r="I17" s="71">
        <v>820</v>
      </c>
    </row>
    <row r="18" spans="1:9" s="8" customFormat="1" ht="13.7" customHeight="1" x14ac:dyDescent="0.2">
      <c r="A18" s="26"/>
      <c r="B18" s="15" t="s">
        <v>29</v>
      </c>
      <c r="C18" s="72">
        <f t="shared" si="0"/>
        <v>6166</v>
      </c>
      <c r="D18" s="72">
        <v>869</v>
      </c>
      <c r="E18" s="72">
        <v>146</v>
      </c>
      <c r="F18" s="72">
        <v>32</v>
      </c>
      <c r="G18" s="72">
        <v>5119</v>
      </c>
      <c r="H18" s="72">
        <v>4</v>
      </c>
      <c r="I18" s="72">
        <v>1124</v>
      </c>
    </row>
    <row r="19" spans="1:9" s="8" customFormat="1" ht="13.7" customHeight="1" x14ac:dyDescent="0.2">
      <c r="A19" s="26"/>
      <c r="B19" s="25" t="s">
        <v>30</v>
      </c>
      <c r="C19" s="71">
        <f t="shared" si="0"/>
        <v>5617</v>
      </c>
      <c r="D19" s="71">
        <v>695</v>
      </c>
      <c r="E19" s="71">
        <v>162</v>
      </c>
      <c r="F19" s="71">
        <v>41</v>
      </c>
      <c r="G19" s="71">
        <v>4719</v>
      </c>
      <c r="H19" s="71">
        <v>2</v>
      </c>
      <c r="I19" s="71">
        <v>897</v>
      </c>
    </row>
    <row r="20" spans="1:9" s="8" customFormat="1" ht="13.7" customHeight="1" x14ac:dyDescent="0.2">
      <c r="A20" s="26"/>
      <c r="B20" s="15" t="s">
        <v>31</v>
      </c>
      <c r="C20" s="72">
        <f t="shared" si="0"/>
        <v>5863</v>
      </c>
      <c r="D20" s="72">
        <v>701</v>
      </c>
      <c r="E20" s="72">
        <v>196</v>
      </c>
      <c r="F20" s="72">
        <v>43</v>
      </c>
      <c r="G20" s="72">
        <v>4923</v>
      </c>
      <c r="H20" s="72">
        <v>4</v>
      </c>
      <c r="I20" s="72">
        <v>916</v>
      </c>
    </row>
    <row r="21" spans="1:9" s="8" customFormat="1" ht="13.7" customHeight="1" x14ac:dyDescent="0.2">
      <c r="A21" s="24"/>
      <c r="B21" s="25" t="s">
        <v>32</v>
      </c>
      <c r="C21" s="71">
        <f t="shared" si="0"/>
        <v>5789</v>
      </c>
      <c r="D21" s="71">
        <v>645</v>
      </c>
      <c r="E21" s="71">
        <v>185</v>
      </c>
      <c r="F21" s="71">
        <v>38</v>
      </c>
      <c r="G21" s="71">
        <v>4921</v>
      </c>
      <c r="H21" s="71">
        <v>3</v>
      </c>
      <c r="I21" s="71">
        <v>799</v>
      </c>
    </row>
    <row r="22" spans="1:9" s="8" customFormat="1" ht="13.7" customHeight="1" x14ac:dyDescent="0.2">
      <c r="A22" s="26"/>
      <c r="B22" s="15" t="s">
        <v>33</v>
      </c>
      <c r="C22" s="73">
        <f t="shared" si="0"/>
        <v>4929</v>
      </c>
      <c r="D22" s="72">
        <v>411</v>
      </c>
      <c r="E22" s="72">
        <v>174</v>
      </c>
      <c r="F22" s="72">
        <v>25</v>
      </c>
      <c r="G22" s="72">
        <v>4319</v>
      </c>
      <c r="H22" s="72">
        <v>2</v>
      </c>
      <c r="I22" s="72">
        <v>542</v>
      </c>
    </row>
    <row r="23" spans="1:9" s="8" customFormat="1" ht="27" customHeight="1" x14ac:dyDescent="0.2">
      <c r="A23" s="134" t="s">
        <v>109</v>
      </c>
      <c r="B23" s="135"/>
      <c r="C23" s="74">
        <f>SUM(C11:C22)</f>
        <v>65690</v>
      </c>
      <c r="D23" s="74">
        <f>SUM(D11:D22)</f>
        <v>7691</v>
      </c>
      <c r="E23" s="74">
        <f t="shared" ref="E23:I23" si="1">SUM(E11:E22)</f>
        <v>1958</v>
      </c>
      <c r="F23" s="74">
        <f t="shared" si="1"/>
        <v>401</v>
      </c>
      <c r="G23" s="74">
        <f t="shared" si="1"/>
        <v>55640</v>
      </c>
      <c r="H23" s="74">
        <f t="shared" si="1"/>
        <v>33</v>
      </c>
      <c r="I23" s="74">
        <f t="shared" si="1"/>
        <v>9832</v>
      </c>
    </row>
    <row r="24" spans="1:9" s="8" customFormat="1" ht="13.7" customHeight="1" x14ac:dyDescent="0.2">
      <c r="A24" s="26"/>
      <c r="B24" s="15"/>
      <c r="C24" s="20"/>
      <c r="D24" s="21"/>
      <c r="E24" s="20"/>
      <c r="F24" s="20"/>
      <c r="G24" s="20"/>
      <c r="H24" s="20"/>
      <c r="I24" s="20"/>
    </row>
    <row r="25" spans="1:9" s="8" customFormat="1" ht="13.7" customHeight="1" x14ac:dyDescent="0.2">
      <c r="A25" s="26">
        <v>2013</v>
      </c>
      <c r="B25" s="25" t="s">
        <v>22</v>
      </c>
      <c r="C25" s="71">
        <f t="shared" ref="C25:C35" si="2">SUM(D25:G25)</f>
        <v>4684</v>
      </c>
      <c r="D25" s="71">
        <v>459</v>
      </c>
      <c r="E25" s="71">
        <v>154</v>
      </c>
      <c r="F25" s="71">
        <v>31</v>
      </c>
      <c r="G25" s="71">
        <v>4040</v>
      </c>
      <c r="H25" s="71">
        <v>2</v>
      </c>
      <c r="I25" s="71">
        <v>600</v>
      </c>
    </row>
    <row r="26" spans="1:9" s="8" customFormat="1" ht="13.7" customHeight="1" x14ac:dyDescent="0.2">
      <c r="A26" s="26"/>
      <c r="B26" s="15" t="s">
        <v>23</v>
      </c>
      <c r="C26" s="72">
        <f t="shared" si="2"/>
        <v>4464</v>
      </c>
      <c r="D26" s="72">
        <v>416</v>
      </c>
      <c r="E26" s="72">
        <v>143</v>
      </c>
      <c r="F26" s="72">
        <v>20</v>
      </c>
      <c r="G26" s="72">
        <v>3885</v>
      </c>
      <c r="H26" s="72">
        <v>1</v>
      </c>
      <c r="I26" s="72">
        <v>540</v>
      </c>
    </row>
    <row r="27" spans="1:9" s="8" customFormat="1" ht="13.7" customHeight="1" x14ac:dyDescent="0.2">
      <c r="A27" s="26"/>
      <c r="B27" s="25" t="s">
        <v>24</v>
      </c>
      <c r="C27" s="71">
        <f t="shared" si="2"/>
        <v>5347</v>
      </c>
      <c r="D27" s="71">
        <v>450</v>
      </c>
      <c r="E27" s="71">
        <v>193</v>
      </c>
      <c r="F27" s="71">
        <v>32</v>
      </c>
      <c r="G27" s="71">
        <v>4672</v>
      </c>
      <c r="H27" s="71">
        <v>1</v>
      </c>
      <c r="I27" s="71">
        <v>573</v>
      </c>
    </row>
    <row r="28" spans="1:9" s="8" customFormat="1" ht="13.7" customHeight="1" x14ac:dyDescent="0.2">
      <c r="A28" s="26"/>
      <c r="B28" s="15" t="s">
        <v>25</v>
      </c>
      <c r="C28" s="72">
        <f t="shared" si="2"/>
        <v>5585</v>
      </c>
      <c r="D28" s="72">
        <v>592</v>
      </c>
      <c r="E28" s="72">
        <v>175</v>
      </c>
      <c r="F28" s="72">
        <v>30</v>
      </c>
      <c r="G28" s="72">
        <v>4788</v>
      </c>
      <c r="H28" s="72">
        <v>0</v>
      </c>
      <c r="I28" s="72">
        <v>762</v>
      </c>
    </row>
    <row r="29" spans="1:9" s="8" customFormat="1" ht="13.7" customHeight="1" x14ac:dyDescent="0.2">
      <c r="A29" s="26"/>
      <c r="B29" s="25" t="s">
        <v>26</v>
      </c>
      <c r="C29" s="71">
        <f t="shared" si="2"/>
        <v>5539</v>
      </c>
      <c r="D29" s="71">
        <v>658</v>
      </c>
      <c r="E29" s="71">
        <v>174</v>
      </c>
      <c r="F29" s="71">
        <v>26</v>
      </c>
      <c r="G29" s="71">
        <v>4681</v>
      </c>
      <c r="H29" s="71">
        <v>2</v>
      </c>
      <c r="I29" s="71">
        <v>842</v>
      </c>
    </row>
    <row r="30" spans="1:9" s="8" customFormat="1" ht="13.7" customHeight="1" x14ac:dyDescent="0.2">
      <c r="A30" s="26"/>
      <c r="B30" s="15" t="s">
        <v>27</v>
      </c>
      <c r="C30" s="72">
        <f t="shared" si="2"/>
        <v>5573</v>
      </c>
      <c r="D30" s="72">
        <v>743</v>
      </c>
      <c r="E30" s="72">
        <v>156</v>
      </c>
      <c r="F30" s="72">
        <v>31</v>
      </c>
      <c r="G30" s="72">
        <v>4643</v>
      </c>
      <c r="H30" s="72">
        <v>2</v>
      </c>
      <c r="I30" s="72">
        <v>960</v>
      </c>
    </row>
    <row r="31" spans="1:9" s="8" customFormat="1" ht="13.7" customHeight="1" x14ac:dyDescent="0.2">
      <c r="A31" s="26"/>
      <c r="B31" s="25" t="s">
        <v>28</v>
      </c>
      <c r="C31" s="72">
        <f t="shared" si="2"/>
        <v>5192</v>
      </c>
      <c r="D31" s="72">
        <v>696</v>
      </c>
      <c r="E31" s="72">
        <v>152</v>
      </c>
      <c r="F31" s="72">
        <v>23</v>
      </c>
      <c r="G31" s="72">
        <v>4321</v>
      </c>
      <c r="H31" s="72">
        <v>0</v>
      </c>
      <c r="I31" s="72">
        <v>867</v>
      </c>
    </row>
    <row r="32" spans="1:9" s="8" customFormat="1" ht="13.7" customHeight="1" x14ac:dyDescent="0.2">
      <c r="A32" s="26"/>
      <c r="B32" s="15" t="s">
        <v>29</v>
      </c>
      <c r="C32" s="72">
        <f t="shared" si="2"/>
        <v>6046</v>
      </c>
      <c r="D32" s="72">
        <v>886</v>
      </c>
      <c r="E32" s="72">
        <v>166</v>
      </c>
      <c r="F32" s="72">
        <v>28</v>
      </c>
      <c r="G32" s="72">
        <v>4966</v>
      </c>
      <c r="H32" s="72">
        <v>3</v>
      </c>
      <c r="I32" s="72">
        <v>1129</v>
      </c>
    </row>
    <row r="33" spans="1:9" s="8" customFormat="1" ht="13.7" customHeight="1" x14ac:dyDescent="0.2">
      <c r="A33" s="26"/>
      <c r="B33" s="25" t="s">
        <v>30</v>
      </c>
      <c r="C33" s="72">
        <f t="shared" si="2"/>
        <v>5898</v>
      </c>
      <c r="D33" s="106">
        <v>752</v>
      </c>
      <c r="E33" s="72">
        <v>185</v>
      </c>
      <c r="F33" s="72">
        <v>40</v>
      </c>
      <c r="G33" s="72">
        <v>4921</v>
      </c>
      <c r="H33" s="72">
        <v>6</v>
      </c>
      <c r="I33" s="106">
        <v>929</v>
      </c>
    </row>
    <row r="34" spans="1:9" s="8" customFormat="1" ht="13.7" customHeight="1" x14ac:dyDescent="0.2">
      <c r="A34" s="26"/>
      <c r="B34" s="15" t="s">
        <v>31</v>
      </c>
      <c r="C34" s="72">
        <f t="shared" si="2"/>
        <v>5713</v>
      </c>
      <c r="D34" s="106">
        <v>697</v>
      </c>
      <c r="E34" s="72">
        <v>190</v>
      </c>
      <c r="F34" s="72">
        <v>35</v>
      </c>
      <c r="G34" s="72">
        <v>4791</v>
      </c>
      <c r="H34" s="106">
        <v>1</v>
      </c>
      <c r="I34" s="106">
        <v>855</v>
      </c>
    </row>
    <row r="35" spans="1:9" s="8" customFormat="1" ht="13.7" customHeight="1" x14ac:dyDescent="0.2">
      <c r="A35" s="24"/>
      <c r="B35" s="27" t="s">
        <v>32</v>
      </c>
      <c r="C35" s="72">
        <f t="shared" si="2"/>
        <v>5863</v>
      </c>
      <c r="D35" s="71">
        <v>617</v>
      </c>
      <c r="E35" s="71">
        <v>194</v>
      </c>
      <c r="F35" s="71">
        <v>31</v>
      </c>
      <c r="G35" s="71">
        <v>5021</v>
      </c>
      <c r="H35" s="71">
        <v>5</v>
      </c>
      <c r="I35" s="71">
        <v>749</v>
      </c>
    </row>
    <row r="36" spans="1:9" s="8" customFormat="1" ht="13.7" customHeight="1" x14ac:dyDescent="0.2">
      <c r="A36" s="26"/>
      <c r="B36" s="54" t="s">
        <v>33</v>
      </c>
      <c r="C36" s="72">
        <f>SUM(D36:G36)</f>
        <v>4975</v>
      </c>
      <c r="D36" s="72">
        <v>464</v>
      </c>
      <c r="E36" s="72">
        <v>172</v>
      </c>
      <c r="F36" s="72">
        <v>28</v>
      </c>
      <c r="G36" s="72">
        <v>4311</v>
      </c>
      <c r="H36" s="72">
        <v>3</v>
      </c>
      <c r="I36" s="72">
        <v>601</v>
      </c>
    </row>
    <row r="37" spans="1:9" s="8" customFormat="1" ht="27" customHeight="1" x14ac:dyDescent="0.2">
      <c r="A37" s="128" t="s">
        <v>101</v>
      </c>
      <c r="B37" s="129"/>
      <c r="C37" s="75">
        <f>SUM(C25:C36)</f>
        <v>64879</v>
      </c>
      <c r="D37" s="75">
        <f>SUM(D25:D36)</f>
        <v>7430</v>
      </c>
      <c r="E37" s="75">
        <f>SUM(E25:E36)</f>
        <v>2054</v>
      </c>
      <c r="F37" s="75">
        <f t="shared" ref="F37:H37" si="3">SUM(F25:F36)</f>
        <v>355</v>
      </c>
      <c r="G37" s="75">
        <f t="shared" si="3"/>
        <v>55040</v>
      </c>
      <c r="H37" s="75">
        <f t="shared" si="3"/>
        <v>26</v>
      </c>
      <c r="I37" s="75">
        <f>SUM(I25:I36)</f>
        <v>9407</v>
      </c>
    </row>
    <row r="38" spans="1:9" s="8" customFormat="1" ht="13.7" customHeight="1" x14ac:dyDescent="0.2">
      <c r="A38" s="28"/>
      <c r="B38" s="31"/>
      <c r="C38" s="28"/>
      <c r="D38" s="28"/>
      <c r="E38" s="28"/>
      <c r="F38" s="28"/>
      <c r="G38" s="28"/>
      <c r="H38" s="28"/>
      <c r="I38" s="57"/>
    </row>
    <row r="39" spans="1:9" s="8" customFormat="1" ht="36.75" customHeight="1" x14ac:dyDescent="0.2">
      <c r="A39" s="130" t="s">
        <v>102</v>
      </c>
      <c r="B39" s="131"/>
      <c r="C39" s="83">
        <f>(C37-C23)/C23*100</f>
        <v>-1.2345866950829656</v>
      </c>
      <c r="D39" s="83">
        <f>(D37-D23)/D23*100</f>
        <v>-3.393576908074373</v>
      </c>
      <c r="E39" s="83">
        <f t="shared" ref="E39:I39" si="4">(E37-E23)/E23*100</f>
        <v>4.902962206332993</v>
      </c>
      <c r="F39" s="83">
        <f t="shared" si="4"/>
        <v>-11.471321695760599</v>
      </c>
      <c r="G39" s="83">
        <f t="shared" si="4"/>
        <v>-1.0783608914450036</v>
      </c>
      <c r="H39" s="83">
        <f t="shared" si="4"/>
        <v>-21.212121212121211</v>
      </c>
      <c r="I39" s="83">
        <f t="shared" si="4"/>
        <v>-4.322620016273393</v>
      </c>
    </row>
    <row r="40" spans="1:9" s="8" customFormat="1" ht="13.7" customHeight="1" x14ac:dyDescent="0.2">
      <c r="A40" s="4"/>
      <c r="B40" s="13"/>
      <c r="C40" s="13"/>
      <c r="D40" s="13"/>
      <c r="E40" s="13"/>
      <c r="F40" s="13"/>
      <c r="G40" s="13"/>
      <c r="H40" s="13"/>
      <c r="I40" s="13"/>
    </row>
    <row r="41" spans="1:9" ht="13.7" customHeight="1" x14ac:dyDescent="0.2">
      <c r="A41" s="132" t="s">
        <v>103</v>
      </c>
      <c r="B41" s="132"/>
      <c r="C41" s="132"/>
      <c r="D41" s="132"/>
      <c r="E41" s="132"/>
      <c r="F41" s="132"/>
      <c r="G41" s="132"/>
    </row>
    <row r="42" spans="1:9" ht="13.7" customHeight="1" x14ac:dyDescent="0.2">
      <c r="A42" s="133"/>
      <c r="B42" s="133"/>
      <c r="C42" s="133"/>
      <c r="D42" s="133"/>
      <c r="E42" s="133"/>
      <c r="F42" s="133"/>
      <c r="G42" s="133"/>
    </row>
    <row r="43" spans="1:9" ht="13.7" customHeight="1" x14ac:dyDescent="0.2">
      <c r="A43" s="133"/>
      <c r="B43" s="133"/>
      <c r="C43" s="133"/>
      <c r="D43" s="133"/>
      <c r="E43" s="133"/>
      <c r="F43" s="133"/>
      <c r="G43" s="133"/>
    </row>
    <row r="44" spans="1:9" ht="13.7" customHeight="1" x14ac:dyDescent="0.2">
      <c r="A44" s="9"/>
      <c r="B44" s="9"/>
      <c r="C44" s="9"/>
      <c r="D44" s="107"/>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7:G10 A38 H13:I13 H15:I15 H17:I17 H19:I19 H21:I21 H25:I25 H27:I27 C23:I23 A39:I39 C37:I37 A12:G22 A11:I11 A24:G36">
    <cfRule type="expression" dxfId="8" priority="7">
      <formula>MOD(ROW(),2)=1</formula>
    </cfRule>
  </conditionalFormatting>
  <conditionalFormatting sqref="A6:G6">
    <cfRule type="expression" dxfId="7" priority="6">
      <formula>MOD(ROW(),2)=1</formula>
    </cfRule>
  </conditionalFormatting>
  <conditionalFormatting sqref="A37:B37">
    <cfRule type="expression" dxfId="6" priority="3">
      <formula>MOD(ROW(),2)=1</formula>
    </cfRule>
  </conditionalFormatting>
  <conditionalFormatting sqref="A23">
    <cfRule type="expression" dxfId="5" priority="4">
      <formula>MOD(ROW(),2)=1</formula>
    </cfRule>
  </conditionalFormatting>
  <conditionalFormatting sqref="A10:I39">
    <cfRule type="expression" dxfId="4" priority="2">
      <formula>MOD(ROW(),2)=1</formula>
    </cfRule>
  </conditionalFormatting>
  <conditionalFormatting sqref="I3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12/13 HH</oddFooter>
  </headerFooter>
  <ignoredErrors>
    <ignoredError sqref="C11:C22 C25:C3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Layout" zoomScaleNormal="100" workbookViewId="0">
      <selection activeCell="A2" sqref="A2"/>
    </sheetView>
  </sheetViews>
  <sheetFormatPr baseColWidth="10" defaultColWidth="11.28515625" defaultRowHeight="12.75" x14ac:dyDescent="0.2"/>
  <cols>
    <col min="1" max="1" width="21.7109375" customWidth="1"/>
    <col min="2" max="8" width="10.5703125" customWidth="1"/>
  </cols>
  <sheetData>
    <row r="1" spans="1:8" s="12" customFormat="1" ht="13.7" customHeight="1" x14ac:dyDescent="0.2">
      <c r="A1" s="161" t="s">
        <v>104</v>
      </c>
      <c r="B1" s="161"/>
      <c r="C1" s="161"/>
      <c r="D1" s="161"/>
      <c r="E1" s="161"/>
      <c r="F1" s="161"/>
      <c r="G1" s="161"/>
      <c r="H1" s="161"/>
    </row>
    <row r="2" spans="1:8" s="12" customFormat="1" ht="13.7" customHeight="1" x14ac:dyDescent="0.2">
      <c r="A2" s="56"/>
      <c r="B2" s="56"/>
      <c r="C2" s="56"/>
      <c r="D2" s="56"/>
      <c r="E2" s="56"/>
      <c r="F2" s="56"/>
      <c r="G2" s="56"/>
      <c r="H2" s="56"/>
    </row>
    <row r="3" spans="1:8" s="12" customFormat="1" ht="13.7" customHeight="1" x14ac:dyDescent="0.2">
      <c r="A3" s="159" t="s">
        <v>52</v>
      </c>
      <c r="B3" s="160"/>
      <c r="C3" s="160"/>
      <c r="D3" s="160"/>
      <c r="E3" s="160"/>
      <c r="F3" s="160"/>
      <c r="G3" s="160"/>
      <c r="H3" s="160"/>
    </row>
    <row r="4" spans="1:8" ht="13.7" customHeight="1" x14ac:dyDescent="0.2">
      <c r="A4" s="159"/>
      <c r="B4" s="160"/>
      <c r="C4" s="160"/>
      <c r="D4" s="160"/>
      <c r="E4" s="160"/>
      <c r="F4" s="160"/>
      <c r="G4" s="160"/>
      <c r="H4" s="160"/>
    </row>
    <row r="5" spans="1:8" ht="19.7" customHeight="1" x14ac:dyDescent="0.2">
      <c r="A5" s="147" t="s">
        <v>95</v>
      </c>
      <c r="B5" s="152" t="s">
        <v>39</v>
      </c>
      <c r="C5" s="153"/>
      <c r="D5" s="153"/>
      <c r="E5" s="153"/>
      <c r="F5" s="154"/>
      <c r="G5" s="141" t="s">
        <v>40</v>
      </c>
      <c r="H5" s="155"/>
    </row>
    <row r="6" spans="1:8" ht="19.7" customHeight="1" x14ac:dyDescent="0.2">
      <c r="A6" s="149"/>
      <c r="B6" s="156" t="s">
        <v>41</v>
      </c>
      <c r="C6" s="152" t="s">
        <v>21</v>
      </c>
      <c r="D6" s="153"/>
      <c r="E6" s="153"/>
      <c r="F6" s="154"/>
      <c r="G6" s="143"/>
      <c r="H6" s="137"/>
    </row>
    <row r="7" spans="1:8" s="13" customFormat="1" ht="19.7" customHeight="1" x14ac:dyDescent="0.2">
      <c r="A7" s="149"/>
      <c r="B7" s="157"/>
      <c r="C7" s="139" t="s">
        <v>42</v>
      </c>
      <c r="D7" s="152" t="s">
        <v>43</v>
      </c>
      <c r="E7" s="153"/>
      <c r="F7" s="154"/>
      <c r="G7" s="157" t="s">
        <v>44</v>
      </c>
      <c r="H7" s="141" t="s">
        <v>45</v>
      </c>
    </row>
    <row r="8" spans="1:8" ht="18.600000000000001" customHeight="1" x14ac:dyDescent="0.2">
      <c r="A8" s="149"/>
      <c r="B8" s="157"/>
      <c r="C8" s="139"/>
      <c r="D8" s="138" t="s">
        <v>46</v>
      </c>
      <c r="E8" s="138" t="s">
        <v>47</v>
      </c>
      <c r="F8" s="156" t="s">
        <v>48</v>
      </c>
      <c r="G8" s="157"/>
      <c r="H8" s="142"/>
    </row>
    <row r="9" spans="1:8" ht="18.600000000000001" customHeight="1" x14ac:dyDescent="0.2">
      <c r="A9" s="149"/>
      <c r="B9" s="157"/>
      <c r="C9" s="139"/>
      <c r="D9" s="139"/>
      <c r="E9" s="139"/>
      <c r="F9" s="157"/>
      <c r="G9" s="157"/>
      <c r="H9" s="142"/>
    </row>
    <row r="10" spans="1:8" ht="18.600000000000001" customHeight="1" x14ac:dyDescent="0.2">
      <c r="A10" s="149"/>
      <c r="B10" s="157"/>
      <c r="C10" s="139"/>
      <c r="D10" s="139"/>
      <c r="E10" s="139"/>
      <c r="F10" s="157"/>
      <c r="G10" s="157"/>
      <c r="H10" s="142"/>
    </row>
    <row r="11" spans="1:8" ht="18.600000000000001" customHeight="1" x14ac:dyDescent="0.2">
      <c r="A11" s="151"/>
      <c r="B11" s="158"/>
      <c r="C11" s="140"/>
      <c r="D11" s="140"/>
      <c r="E11" s="140"/>
      <c r="F11" s="158"/>
      <c r="G11" s="158"/>
      <c r="H11" s="143"/>
    </row>
    <row r="12" spans="1:8" ht="13.7" customHeight="1" x14ac:dyDescent="0.2">
      <c r="A12" s="32"/>
      <c r="B12" s="17"/>
      <c r="C12" s="18"/>
      <c r="D12" s="18"/>
      <c r="E12" s="18"/>
      <c r="F12" s="17"/>
      <c r="G12" s="17"/>
      <c r="H12" s="17"/>
    </row>
    <row r="13" spans="1:8" ht="13.7" customHeight="1" x14ac:dyDescent="0.2">
      <c r="A13" s="64" t="s">
        <v>58</v>
      </c>
      <c r="B13" s="68">
        <f>SUM(C13:F13)</f>
        <v>666</v>
      </c>
      <c r="C13" s="68">
        <v>52</v>
      </c>
      <c r="D13" s="68">
        <v>18</v>
      </c>
      <c r="E13" s="68">
        <v>5</v>
      </c>
      <c r="F13" s="68">
        <v>591</v>
      </c>
      <c r="G13" s="68">
        <v>0</v>
      </c>
      <c r="H13" s="68">
        <v>61</v>
      </c>
    </row>
    <row r="14" spans="1:8" ht="13.7" customHeight="1" x14ac:dyDescent="0.2">
      <c r="A14" s="64" t="s">
        <v>59</v>
      </c>
      <c r="B14" s="68">
        <f t="shared" ref="B14:B19" si="0">SUM(C14:F14)</f>
        <v>273</v>
      </c>
      <c r="C14" s="68">
        <v>25</v>
      </c>
      <c r="D14" s="68">
        <v>9</v>
      </c>
      <c r="E14" s="68">
        <v>3</v>
      </c>
      <c r="F14" s="68">
        <v>236</v>
      </c>
      <c r="G14" s="68">
        <v>0</v>
      </c>
      <c r="H14" s="68">
        <v>37</v>
      </c>
    </row>
    <row r="15" spans="1:8" ht="13.7" customHeight="1" x14ac:dyDescent="0.2">
      <c r="A15" s="64" t="s">
        <v>60</v>
      </c>
      <c r="B15" s="68">
        <f t="shared" si="0"/>
        <v>702</v>
      </c>
      <c r="C15" s="68">
        <v>83</v>
      </c>
      <c r="D15" s="68">
        <v>23</v>
      </c>
      <c r="E15" s="68">
        <v>6</v>
      </c>
      <c r="F15" s="68">
        <v>590</v>
      </c>
      <c r="G15" s="68">
        <v>0</v>
      </c>
      <c r="H15" s="68">
        <v>113</v>
      </c>
    </row>
    <row r="16" spans="1:8" ht="13.7" customHeight="1" x14ac:dyDescent="0.2">
      <c r="A16" s="64" t="s">
        <v>61</v>
      </c>
      <c r="B16" s="68">
        <f t="shared" si="0"/>
        <v>1193</v>
      </c>
      <c r="C16" s="68">
        <v>98</v>
      </c>
      <c r="D16" s="68">
        <v>33</v>
      </c>
      <c r="E16" s="68">
        <v>4</v>
      </c>
      <c r="F16" s="68">
        <v>1058</v>
      </c>
      <c r="G16" s="68">
        <v>1</v>
      </c>
      <c r="H16" s="68">
        <v>123</v>
      </c>
    </row>
    <row r="17" spans="1:9" ht="13.7" customHeight="1" x14ac:dyDescent="0.2">
      <c r="A17" s="64" t="s">
        <v>62</v>
      </c>
      <c r="B17" s="68">
        <f t="shared" si="0"/>
        <v>854</v>
      </c>
      <c r="C17" s="68">
        <v>66</v>
      </c>
      <c r="D17" s="68">
        <v>33</v>
      </c>
      <c r="E17" s="68">
        <v>4</v>
      </c>
      <c r="F17" s="68">
        <v>751</v>
      </c>
      <c r="G17" s="68">
        <v>1</v>
      </c>
      <c r="H17" s="68">
        <v>82</v>
      </c>
    </row>
    <row r="18" spans="1:9" ht="13.7" customHeight="1" x14ac:dyDescent="0.2">
      <c r="A18" s="64" t="s">
        <v>63</v>
      </c>
      <c r="B18" s="68">
        <f t="shared" si="0"/>
        <v>396</v>
      </c>
      <c r="C18" s="68">
        <v>30</v>
      </c>
      <c r="D18" s="68">
        <v>22</v>
      </c>
      <c r="E18" s="68">
        <v>3</v>
      </c>
      <c r="F18" s="68">
        <v>341</v>
      </c>
      <c r="G18" s="68">
        <v>1</v>
      </c>
      <c r="H18" s="68">
        <v>43</v>
      </c>
    </row>
    <row r="19" spans="1:9" ht="13.7" customHeight="1" x14ac:dyDescent="0.2">
      <c r="A19" s="64" t="s">
        <v>64</v>
      </c>
      <c r="B19" s="68">
        <f t="shared" si="0"/>
        <v>891</v>
      </c>
      <c r="C19" s="68">
        <v>110</v>
      </c>
      <c r="D19" s="68">
        <v>34</v>
      </c>
      <c r="E19" s="68">
        <v>3</v>
      </c>
      <c r="F19" s="68">
        <v>744</v>
      </c>
      <c r="G19" s="68">
        <v>0</v>
      </c>
      <c r="H19" s="68">
        <v>142</v>
      </c>
    </row>
    <row r="20" spans="1:9" ht="13.7" customHeight="1" x14ac:dyDescent="0.2">
      <c r="A20" s="64"/>
      <c r="B20" s="68"/>
      <c r="C20" s="68"/>
      <c r="D20" s="68"/>
      <c r="E20" s="68"/>
      <c r="F20" s="68"/>
      <c r="G20" s="68"/>
      <c r="H20" s="68"/>
    </row>
    <row r="21" spans="1:9" ht="13.7" customHeight="1" x14ac:dyDescent="0.2">
      <c r="A21" s="64"/>
      <c r="B21" s="68"/>
      <c r="C21" s="68"/>
      <c r="D21" s="68"/>
      <c r="E21" s="68"/>
      <c r="F21" s="68"/>
      <c r="G21" s="68"/>
      <c r="H21" s="68"/>
    </row>
    <row r="22" spans="1:9" ht="13.7" customHeight="1" x14ac:dyDescent="0.2">
      <c r="A22" s="65" t="s">
        <v>65</v>
      </c>
      <c r="B22" s="69">
        <f>SUM(B13:B19)</f>
        <v>4975</v>
      </c>
      <c r="C22" s="69">
        <f>SUM(C13:C19)</f>
        <v>464</v>
      </c>
      <c r="D22" s="69">
        <f>SUM(D13:D19)</f>
        <v>172</v>
      </c>
      <c r="E22" s="69">
        <f t="shared" ref="E22:H22" si="1">SUM(E13:E19)</f>
        <v>28</v>
      </c>
      <c r="F22" s="69">
        <f t="shared" si="1"/>
        <v>4311</v>
      </c>
      <c r="G22" s="69">
        <f t="shared" si="1"/>
        <v>3</v>
      </c>
      <c r="H22" s="69">
        <f t="shared" si="1"/>
        <v>601</v>
      </c>
    </row>
    <row r="23" spans="1:9" ht="13.7" customHeight="1" x14ac:dyDescent="0.2">
      <c r="A23" s="64"/>
      <c r="B23" s="68"/>
      <c r="C23" s="68"/>
      <c r="D23" s="68"/>
      <c r="E23" s="68"/>
      <c r="F23" s="68"/>
      <c r="G23" s="68"/>
      <c r="H23" s="68"/>
    </row>
    <row r="24" spans="1:9" ht="27" customHeight="1" x14ac:dyDescent="0.2">
      <c r="A24" s="66" t="s">
        <v>105</v>
      </c>
      <c r="B24" s="68">
        <f>SUM(C24:F24)</f>
        <v>4929</v>
      </c>
      <c r="C24" s="68">
        <f>'Tabelle 1 '!D22</f>
        <v>411</v>
      </c>
      <c r="D24" s="68">
        <f>'Tabelle 1 '!E22</f>
        <v>174</v>
      </c>
      <c r="E24" s="68">
        <f>'Tabelle 1 '!F22</f>
        <v>25</v>
      </c>
      <c r="F24" s="68">
        <f>'Tabelle 1 '!G22</f>
        <v>4319</v>
      </c>
      <c r="G24" s="68">
        <f>'Tabelle 1 '!H22</f>
        <v>2</v>
      </c>
      <c r="H24" s="68">
        <f>'Tabelle 1 '!I22</f>
        <v>542</v>
      </c>
      <c r="I24" s="68"/>
    </row>
    <row r="25" spans="1:9" ht="13.7" customHeight="1" x14ac:dyDescent="0.2">
      <c r="A25" s="64"/>
      <c r="B25" s="68"/>
      <c r="C25" s="68"/>
      <c r="D25" s="68"/>
      <c r="E25" s="68"/>
      <c r="F25" s="68"/>
      <c r="G25" s="68"/>
      <c r="H25" s="68"/>
    </row>
    <row r="26" spans="1:9" ht="13.7" customHeight="1" x14ac:dyDescent="0.2">
      <c r="A26" s="67" t="s">
        <v>49</v>
      </c>
      <c r="B26" s="76">
        <f t="shared" ref="B26:H26" si="2">(B22-B24)/B24*100</f>
        <v>0.93325218096977081</v>
      </c>
      <c r="C26" s="76">
        <f t="shared" si="2"/>
        <v>12.895377128953772</v>
      </c>
      <c r="D26" s="76">
        <f>(D22-D24)/D24*100</f>
        <v>-1.1494252873563218</v>
      </c>
      <c r="E26" s="76">
        <f t="shared" si="2"/>
        <v>12</v>
      </c>
      <c r="F26" s="76">
        <f t="shared" si="2"/>
        <v>-0.18522806205140077</v>
      </c>
      <c r="G26" s="108">
        <f t="shared" si="2"/>
        <v>50</v>
      </c>
      <c r="H26" s="70">
        <f t="shared" si="2"/>
        <v>10.885608856088561</v>
      </c>
    </row>
    <row r="27" spans="1:9" ht="13.7" customHeight="1" x14ac:dyDescent="0.2"/>
    <row r="28" spans="1:9" ht="13.7" customHeight="1" x14ac:dyDescent="0.2"/>
    <row r="29" spans="1:9" ht="13.7" customHeight="1" x14ac:dyDescent="0.2">
      <c r="A29" t="s">
        <v>96</v>
      </c>
    </row>
    <row r="30" spans="1:9" ht="13.7" customHeight="1" x14ac:dyDescent="0.2"/>
    <row r="31" spans="1:9" ht="13.7" customHeight="1" x14ac:dyDescent="0.2">
      <c r="A31" s="33"/>
      <c r="B31" s="29"/>
      <c r="C31" s="55"/>
      <c r="D31" s="55"/>
      <c r="E31" s="55"/>
      <c r="F31" s="55"/>
      <c r="G31" s="55"/>
    </row>
    <row r="32" spans="1:9" ht="13.7" customHeight="1" x14ac:dyDescent="0.2">
      <c r="A32" s="33"/>
      <c r="B32" s="29"/>
      <c r="C32" s="55"/>
      <c r="D32" s="55"/>
      <c r="E32" s="55"/>
      <c r="F32" s="55"/>
      <c r="G32" s="55"/>
    </row>
    <row r="33" spans="1:8" ht="13.7" customHeight="1" x14ac:dyDescent="0.2">
      <c r="A33" s="33"/>
      <c r="B33" s="29"/>
      <c r="C33" s="55"/>
      <c r="D33" s="55"/>
      <c r="E33" s="55"/>
      <c r="F33" s="55"/>
      <c r="G33" s="55"/>
    </row>
    <row r="34" spans="1:8" ht="13.7" customHeight="1" x14ac:dyDescent="0.2">
      <c r="A34" s="33"/>
      <c r="B34" s="29"/>
      <c r="C34" s="55"/>
      <c r="D34" s="55"/>
      <c r="E34" s="55"/>
      <c r="F34" s="55"/>
      <c r="G34" s="55"/>
    </row>
    <row r="35" spans="1:8" ht="13.7" customHeight="1" x14ac:dyDescent="0.2">
      <c r="A35" s="35"/>
      <c r="B35" s="29"/>
      <c r="C35" s="55"/>
      <c r="D35" s="55"/>
      <c r="E35" s="55"/>
      <c r="F35" s="55"/>
      <c r="G35" s="55"/>
    </row>
    <row r="36" spans="1:8" ht="14.1" customHeight="1" x14ac:dyDescent="0.2">
      <c r="A36" s="35"/>
      <c r="B36" s="29"/>
      <c r="C36" s="55"/>
      <c r="D36" s="55"/>
      <c r="E36" s="55"/>
      <c r="F36" s="55"/>
      <c r="G36" s="55"/>
    </row>
    <row r="37" spans="1:8" ht="14.1" customHeight="1" x14ac:dyDescent="0.2">
      <c r="A37" s="16"/>
      <c r="B37" s="29"/>
      <c r="C37" s="55"/>
      <c r="D37" s="55"/>
      <c r="E37" s="55"/>
      <c r="F37" s="55"/>
      <c r="G37" s="55"/>
    </row>
    <row r="38" spans="1:8" s="13" customFormat="1" ht="14.1" customHeight="1" x14ac:dyDescent="0.2">
      <c r="A38" s="35"/>
      <c r="B38" s="36"/>
      <c r="C38" s="55"/>
      <c r="D38" s="55"/>
      <c r="E38" s="55"/>
      <c r="F38" s="55"/>
      <c r="G38" s="55"/>
      <c r="H38" s="45"/>
    </row>
    <row r="39" spans="1:8" ht="14.1" customHeight="1" x14ac:dyDescent="0.2">
      <c r="A39" s="34"/>
      <c r="B39" s="48"/>
      <c r="C39" s="29"/>
      <c r="D39" s="29"/>
      <c r="E39" s="48"/>
      <c r="F39" s="48"/>
      <c r="G39" s="49"/>
      <c r="H39" s="45"/>
    </row>
    <row r="40" spans="1:8" ht="14.1" customHeight="1" x14ac:dyDescent="0.2">
      <c r="A40" s="50"/>
      <c r="B40" s="36"/>
      <c r="C40" s="36"/>
      <c r="D40" s="36"/>
      <c r="E40" s="36"/>
      <c r="F40" s="36"/>
      <c r="G40" s="37"/>
      <c r="H40" s="45"/>
    </row>
    <row r="41" spans="1:8" ht="14.1" customHeight="1" x14ac:dyDescent="0.2">
      <c r="A41" s="51"/>
      <c r="B41" s="41"/>
      <c r="C41" s="41"/>
      <c r="D41" s="41"/>
      <c r="E41" s="41"/>
      <c r="F41" s="41"/>
      <c r="G41" s="41"/>
      <c r="H41" s="45"/>
    </row>
    <row r="42" spans="1:8" ht="14.1" customHeight="1" x14ac:dyDescent="0.2">
      <c r="A42" s="35"/>
      <c r="B42" s="36"/>
      <c r="C42" s="36"/>
      <c r="D42" s="36"/>
      <c r="E42" s="36"/>
      <c r="F42" s="36"/>
      <c r="G42" s="37"/>
      <c r="H42" s="45"/>
    </row>
    <row r="43" spans="1:8" ht="14.1" customHeight="1" x14ac:dyDescent="0.2">
      <c r="A43" s="52"/>
      <c r="B43" s="41"/>
      <c r="C43" s="41"/>
      <c r="D43" s="41"/>
      <c r="E43" s="41"/>
      <c r="F43" s="41"/>
      <c r="G43" s="41"/>
      <c r="H43" s="45"/>
    </row>
    <row r="44" spans="1:8" ht="14.1" customHeight="1" x14ac:dyDescent="0.2">
      <c r="A44" s="52"/>
      <c r="B44" s="36"/>
      <c r="C44" s="36"/>
      <c r="D44" s="36"/>
      <c r="E44" s="36"/>
      <c r="F44" s="36"/>
      <c r="G44" s="37"/>
      <c r="H44" s="45"/>
    </row>
    <row r="45" spans="1:8" ht="14.1" customHeight="1" x14ac:dyDescent="0.2">
      <c r="A45" s="52"/>
      <c r="B45" s="36"/>
      <c r="C45" s="36"/>
      <c r="D45" s="36"/>
      <c r="E45" s="36"/>
      <c r="F45" s="36"/>
      <c r="G45" s="37"/>
      <c r="H45" s="45"/>
    </row>
    <row r="46" spans="1:8" ht="14.1" customHeight="1" x14ac:dyDescent="0.2">
      <c r="A46" s="52"/>
      <c r="B46" s="36"/>
      <c r="C46" s="36"/>
      <c r="D46" s="36"/>
      <c r="E46" s="36"/>
      <c r="F46" s="36"/>
      <c r="G46" s="37"/>
      <c r="H46" s="45"/>
    </row>
    <row r="47" spans="1:8" ht="14.1" customHeight="1" x14ac:dyDescent="0.2">
      <c r="A47" s="50"/>
      <c r="B47" s="36"/>
      <c r="C47" s="36"/>
      <c r="D47" s="36"/>
      <c r="E47" s="36"/>
      <c r="F47" s="36"/>
      <c r="G47" s="37"/>
      <c r="H47" s="45"/>
    </row>
    <row r="48" spans="1:8" ht="14.1" customHeight="1" x14ac:dyDescent="0.2">
      <c r="A48" s="51"/>
      <c r="B48" s="41"/>
      <c r="C48" s="41"/>
      <c r="D48" s="41"/>
      <c r="E48" s="41"/>
      <c r="F48" s="41"/>
      <c r="G48" s="41"/>
      <c r="H48" s="45"/>
    </row>
    <row r="49" spans="1:8" ht="14.1" customHeight="1" x14ac:dyDescent="0.2">
      <c r="A49" s="35"/>
      <c r="B49" s="36"/>
      <c r="C49" s="36"/>
      <c r="D49" s="36"/>
      <c r="E49" s="36"/>
      <c r="F49" s="36"/>
      <c r="G49" s="37"/>
      <c r="H49" s="45"/>
    </row>
    <row r="50" spans="1:8" ht="14.1" customHeight="1" x14ac:dyDescent="0.2">
      <c r="A50" s="35"/>
      <c r="B50" s="36"/>
      <c r="C50" s="36"/>
      <c r="D50" s="36"/>
      <c r="E50" s="36"/>
      <c r="F50" s="36"/>
      <c r="G50" s="37"/>
      <c r="H50" s="45"/>
    </row>
    <row r="51" spans="1:8" ht="14.1" customHeight="1" x14ac:dyDescent="0.2">
      <c r="A51" s="35"/>
      <c r="B51" s="36"/>
      <c r="C51" s="36"/>
      <c r="D51" s="36"/>
      <c r="E51" s="36"/>
      <c r="F51" s="36"/>
      <c r="G51" s="37"/>
      <c r="H51" s="45"/>
    </row>
    <row r="52" spans="1:8" ht="14.1" customHeight="1" x14ac:dyDescent="0.2">
      <c r="A52" s="35"/>
      <c r="B52" s="36"/>
      <c r="C52" s="36"/>
      <c r="D52" s="36"/>
      <c r="E52" s="36"/>
      <c r="F52" s="36"/>
      <c r="G52" s="37"/>
      <c r="H52" s="45"/>
    </row>
    <row r="53" spans="1:8" ht="14.1" customHeight="1" x14ac:dyDescent="0.2">
      <c r="A53" s="38"/>
      <c r="B53" s="36"/>
      <c r="C53" s="36"/>
      <c r="D53" s="36"/>
      <c r="E53" s="36"/>
      <c r="F53" s="36"/>
      <c r="G53" s="37"/>
    </row>
    <row r="54" spans="1:8" ht="14.1" customHeight="1" x14ac:dyDescent="0.2">
      <c r="A54" s="39"/>
      <c r="B54" s="36"/>
      <c r="C54" s="36"/>
      <c r="D54" s="36"/>
      <c r="E54" s="36"/>
      <c r="F54" s="36"/>
      <c r="G54" s="37"/>
    </row>
    <row r="55" spans="1:8" ht="14.1" customHeight="1" x14ac:dyDescent="0.2">
      <c r="A55" s="40"/>
      <c r="B55" s="41"/>
      <c r="C55" s="41"/>
      <c r="D55" s="41"/>
      <c r="E55" s="41"/>
      <c r="F55" s="41"/>
      <c r="G55" s="41"/>
    </row>
    <row r="56" spans="1:8" ht="14.1" customHeight="1" x14ac:dyDescent="0.2">
      <c r="A56" s="40"/>
      <c r="B56" s="36"/>
      <c r="C56" s="36"/>
      <c r="D56" s="36"/>
      <c r="E56" s="36"/>
      <c r="F56" s="36"/>
      <c r="G56" s="37"/>
    </row>
    <row r="57" spans="1:8" ht="14.1" customHeight="1" x14ac:dyDescent="0.2">
      <c r="A57" s="42"/>
      <c r="B57" s="36"/>
      <c r="C57" s="36"/>
      <c r="D57" s="36"/>
      <c r="E57" s="36"/>
      <c r="F57" s="36"/>
      <c r="G57" s="37"/>
    </row>
    <row r="58" spans="1:8" x14ac:dyDescent="0.2">
      <c r="A58" s="30"/>
      <c r="B58" s="43"/>
      <c r="C58" s="43"/>
      <c r="D58" s="43"/>
      <c r="E58" s="43"/>
      <c r="F58" s="43"/>
      <c r="G58" s="44"/>
    </row>
    <row r="59" spans="1:8" s="11" customFormat="1" ht="23.25" customHeight="1" x14ac:dyDescent="0.2">
      <c r="A59" s="45"/>
      <c r="B59" s="45"/>
      <c r="C59" s="45"/>
      <c r="D59" s="45"/>
      <c r="E59" s="45"/>
      <c r="F59" s="45"/>
      <c r="G59" s="45"/>
      <c r="H59"/>
    </row>
    <row r="60" spans="1:8" x14ac:dyDescent="0.2">
      <c r="A60" s="46"/>
      <c r="B60" s="46"/>
      <c r="C60" s="46"/>
      <c r="D60" s="46"/>
      <c r="E60" s="46"/>
      <c r="F60" s="46"/>
      <c r="G60" s="46"/>
      <c r="H60" s="11"/>
    </row>
    <row r="61" spans="1:8" x14ac:dyDescent="0.2">
      <c r="A61" s="47"/>
      <c r="B61" s="47"/>
      <c r="C61" s="47"/>
      <c r="D61" s="47"/>
      <c r="E61" s="47"/>
      <c r="F61" s="47"/>
      <c r="G61" s="47"/>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25:H26 A24:I24 A12:H23">
    <cfRule type="expression" dxfId="2"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12/13 HH</oddFooter>
  </headerFooter>
  <rowBreaks count="1" manualBreakCount="1">
    <brk id="37" max="16383" man="1"/>
  </rowBreaks>
  <ignoredErrors>
    <ignoredError sqref="B13:B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view="pageLayout" zoomScaleNormal="100" zoomScaleSheetLayoutView="148" workbookViewId="0">
      <selection activeCell="F57" sqref="F57"/>
    </sheetView>
  </sheetViews>
  <sheetFormatPr baseColWidth="10" defaultColWidth="11.28515625" defaultRowHeight="12.75" x14ac:dyDescent="0.2"/>
  <cols>
    <col min="1" max="7" width="13.140625" customWidth="1"/>
  </cols>
  <sheetData>
    <row r="1" spans="1:7" ht="42.6" customHeight="1" x14ac:dyDescent="0.2">
      <c r="A1" s="162" t="s">
        <v>106</v>
      </c>
      <c r="B1" s="163"/>
      <c r="C1" s="163"/>
      <c r="D1" s="163"/>
      <c r="E1" s="163"/>
      <c r="F1" s="163"/>
      <c r="G1" s="163"/>
    </row>
    <row r="2" spans="1:7" ht="14.1" customHeight="1" x14ac:dyDescent="0.2"/>
    <row r="28" spans="1:7" s="13" customFormat="1" x14ac:dyDescent="0.2"/>
    <row r="29" spans="1:7" s="13" customFormat="1" ht="26.45" customHeight="1" x14ac:dyDescent="0.2">
      <c r="A29" s="164" t="s">
        <v>107</v>
      </c>
      <c r="B29" s="165"/>
      <c r="C29" s="165"/>
      <c r="D29" s="165"/>
      <c r="E29" s="165"/>
      <c r="F29" s="165"/>
      <c r="G29" s="165"/>
    </row>
    <row r="30" spans="1:7" s="13" customFormat="1" x14ac:dyDescent="0.2">
      <c r="D30" s="58" t="s">
        <v>56</v>
      </c>
    </row>
    <row r="31" spans="1:7" x14ac:dyDescent="0.2">
      <c r="D31" s="53"/>
    </row>
    <row r="56" spans="8:8" x14ac:dyDescent="0.2">
      <c r="H56" s="13"/>
    </row>
    <row r="57" spans="8:8" x14ac:dyDescent="0.2">
      <c r="H57" s="13"/>
    </row>
    <row r="58" spans="8:8" x14ac:dyDescent="0.2">
      <c r="H58" s="13"/>
    </row>
    <row r="59" spans="8:8" x14ac:dyDescent="0.2">
      <c r="H59" s="13"/>
    </row>
    <row r="60" spans="8:8" x14ac:dyDescent="0.2">
      <c r="H60" s="13"/>
    </row>
    <row r="61" spans="8:8" x14ac:dyDescent="0.2">
      <c r="H61" s="13"/>
    </row>
    <row r="62" spans="8:8" ht="7.5" customHeight="1" x14ac:dyDescent="0.2">
      <c r="H62" s="13"/>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12/13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activeCell="E44" sqref="E44"/>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87" t="s">
        <v>92</v>
      </c>
      <c r="B2" s="87"/>
      <c r="C2" s="87"/>
      <c r="D2" s="87"/>
      <c r="E2" s="87"/>
      <c r="F2" s="87"/>
      <c r="G2" s="87"/>
      <c r="H2" s="87"/>
    </row>
    <row r="3" spans="1:8" x14ac:dyDescent="0.2">
      <c r="A3" s="13"/>
      <c r="B3" s="13"/>
    </row>
    <row r="4" spans="1:8" s="13" customFormat="1" ht="17.45" customHeight="1" x14ac:dyDescent="0.2">
      <c r="A4" s="88"/>
      <c r="B4" s="89"/>
      <c r="C4" s="138" t="s">
        <v>87</v>
      </c>
      <c r="D4" s="138" t="s">
        <v>108</v>
      </c>
      <c r="E4" s="166" t="s">
        <v>91</v>
      </c>
    </row>
    <row r="5" spans="1:8" s="8" customFormat="1" ht="17.45" customHeight="1" x14ac:dyDescent="0.2">
      <c r="A5" s="90"/>
      <c r="B5" s="91"/>
      <c r="C5" s="139"/>
      <c r="D5" s="139"/>
      <c r="E5" s="167"/>
    </row>
    <row r="6" spans="1:8" s="8" customFormat="1" ht="17.45" customHeight="1" x14ac:dyDescent="0.2">
      <c r="A6" s="90" t="s">
        <v>89</v>
      </c>
      <c r="B6" s="91" t="s">
        <v>90</v>
      </c>
      <c r="C6" s="139"/>
      <c r="D6" s="139"/>
      <c r="E6" s="167"/>
    </row>
    <row r="7" spans="1:8" s="8" customFormat="1" ht="24.75" customHeight="1" x14ac:dyDescent="0.2">
      <c r="A7" s="92"/>
      <c r="B7" s="93"/>
      <c r="C7" s="140"/>
      <c r="D7" s="140"/>
      <c r="E7" s="168"/>
    </row>
    <row r="8" spans="1:8" x14ac:dyDescent="0.2">
      <c r="A8" s="8"/>
      <c r="B8" s="95"/>
      <c r="C8" s="8"/>
      <c r="D8" s="8"/>
      <c r="E8" s="8"/>
    </row>
    <row r="9" spans="1:8" x14ac:dyDescent="0.2">
      <c r="A9" s="96">
        <f>'Tabelle 1 '!A11</f>
        <v>2012</v>
      </c>
      <c r="B9" s="97" t="str">
        <f>'Tabelle 1 '!B11</f>
        <v>Januar</v>
      </c>
      <c r="C9" s="8">
        <f>'Tabelle 1 '!D11</f>
        <v>556</v>
      </c>
      <c r="D9" s="8">
        <f>'Tabelle 1 '!E11</f>
        <v>154</v>
      </c>
      <c r="E9" s="8">
        <f>'Tabelle 1 '!F11</f>
        <v>29</v>
      </c>
    </row>
    <row r="10" spans="1:8" x14ac:dyDescent="0.2">
      <c r="A10" s="96">
        <f>'Tabelle 1 '!A12</f>
        <v>0</v>
      </c>
      <c r="B10" s="97" t="str">
        <f>'Tabelle 1 '!B12</f>
        <v>Februar</v>
      </c>
      <c r="C10" s="8">
        <f>'Tabelle 1 '!D12</f>
        <v>515</v>
      </c>
      <c r="D10" s="8">
        <f>'Tabelle 1 '!E12</f>
        <v>168</v>
      </c>
      <c r="E10" s="8">
        <f>'Tabelle 1 '!F12</f>
        <v>25</v>
      </c>
    </row>
    <row r="11" spans="1:8" x14ac:dyDescent="0.2">
      <c r="A11" s="96">
        <f>'Tabelle 1 '!A13</f>
        <v>0</v>
      </c>
      <c r="B11" s="97" t="str">
        <f>'Tabelle 1 '!B13</f>
        <v>März</v>
      </c>
      <c r="C11" s="8">
        <f>'Tabelle 1 '!D13</f>
        <v>571</v>
      </c>
      <c r="D11" s="8">
        <f>'Tabelle 1 '!E13</f>
        <v>151</v>
      </c>
      <c r="E11" s="8">
        <f>'Tabelle 1 '!F13</f>
        <v>32</v>
      </c>
    </row>
    <row r="12" spans="1:8" x14ac:dyDescent="0.2">
      <c r="A12" s="96">
        <f>'Tabelle 1 '!A14</f>
        <v>0</v>
      </c>
      <c r="B12" s="97" t="str">
        <f>'Tabelle 1 '!B14</f>
        <v>April</v>
      </c>
      <c r="C12" s="8">
        <f>'Tabelle 1 '!D14</f>
        <v>617</v>
      </c>
      <c r="D12" s="8">
        <f>'Tabelle 1 '!E14</f>
        <v>142</v>
      </c>
      <c r="E12" s="8">
        <f>'Tabelle 1 '!F14</f>
        <v>31</v>
      </c>
    </row>
    <row r="13" spans="1:8" x14ac:dyDescent="0.2">
      <c r="A13" s="96">
        <f>'Tabelle 1 '!A15</f>
        <v>0</v>
      </c>
      <c r="B13" s="97" t="str">
        <f>'Tabelle 1 '!B15</f>
        <v>Mai</v>
      </c>
      <c r="C13" s="8">
        <f>'Tabelle 1 '!D15</f>
        <v>787</v>
      </c>
      <c r="D13" s="8">
        <f>'Tabelle 1 '!E15</f>
        <v>157</v>
      </c>
      <c r="E13" s="8">
        <f>'Tabelle 1 '!F15</f>
        <v>33</v>
      </c>
    </row>
    <row r="14" spans="1:8" x14ac:dyDescent="0.2">
      <c r="A14" s="96">
        <f>'Tabelle 1 '!A16</f>
        <v>0</v>
      </c>
      <c r="B14" s="97" t="str">
        <f>'Tabelle 1 '!B16</f>
        <v>Juni</v>
      </c>
      <c r="C14" s="8">
        <f>'Tabelle 1 '!D16</f>
        <v>697</v>
      </c>
      <c r="D14" s="8">
        <f>'Tabelle 1 '!E16</f>
        <v>179</v>
      </c>
      <c r="E14" s="8">
        <f>'Tabelle 1 '!F16</f>
        <v>39</v>
      </c>
    </row>
    <row r="15" spans="1:8" x14ac:dyDescent="0.2">
      <c r="A15" s="96">
        <f>'Tabelle 1 '!A17</f>
        <v>0</v>
      </c>
      <c r="B15" s="97" t="str">
        <f>'Tabelle 1 '!B17</f>
        <v>Juli</v>
      </c>
      <c r="C15" s="8">
        <f>'Tabelle 1 '!D17</f>
        <v>627</v>
      </c>
      <c r="D15" s="8">
        <f>'Tabelle 1 '!E17</f>
        <v>144</v>
      </c>
      <c r="E15" s="8">
        <f>'Tabelle 1 '!F17</f>
        <v>33</v>
      </c>
    </row>
    <row r="16" spans="1:8" x14ac:dyDescent="0.2">
      <c r="A16" s="96">
        <f>'Tabelle 1 '!A18</f>
        <v>0</v>
      </c>
      <c r="B16" s="97" t="str">
        <f>'Tabelle 1 '!B18</f>
        <v>August</v>
      </c>
      <c r="C16" s="8">
        <f>'Tabelle 1 '!D18</f>
        <v>869</v>
      </c>
      <c r="D16" s="8">
        <f>'Tabelle 1 '!E18</f>
        <v>146</v>
      </c>
      <c r="E16" s="8">
        <f>'Tabelle 1 '!F18</f>
        <v>32</v>
      </c>
    </row>
    <row r="17" spans="1:5" x14ac:dyDescent="0.2">
      <c r="A17" s="96">
        <f>'Tabelle 1 '!A19</f>
        <v>0</v>
      </c>
      <c r="B17" s="97" t="str">
        <f>'Tabelle 1 '!B19</f>
        <v>September</v>
      </c>
      <c r="C17" s="8">
        <f>'Tabelle 1 '!D19</f>
        <v>695</v>
      </c>
      <c r="D17" s="8">
        <f>'Tabelle 1 '!E19</f>
        <v>162</v>
      </c>
      <c r="E17" s="8">
        <f>'Tabelle 1 '!F19</f>
        <v>41</v>
      </c>
    </row>
    <row r="18" spans="1:5" x14ac:dyDescent="0.2">
      <c r="A18" s="96">
        <f>'Tabelle 1 '!A20</f>
        <v>0</v>
      </c>
      <c r="B18" s="97" t="str">
        <f>'Tabelle 1 '!B20</f>
        <v>Oktober</v>
      </c>
      <c r="C18" s="8">
        <f>'Tabelle 1 '!D20</f>
        <v>701</v>
      </c>
      <c r="D18" s="8">
        <f>'Tabelle 1 '!E20</f>
        <v>196</v>
      </c>
      <c r="E18" s="8">
        <f>'Tabelle 1 '!F20</f>
        <v>43</v>
      </c>
    </row>
    <row r="19" spans="1:5" x14ac:dyDescent="0.2">
      <c r="A19" s="96">
        <f>'Tabelle 1 '!A21</f>
        <v>0</v>
      </c>
      <c r="B19" s="97" t="str">
        <f>'Tabelle 1 '!B21</f>
        <v>November</v>
      </c>
      <c r="C19" s="8">
        <f>'Tabelle 1 '!D21</f>
        <v>645</v>
      </c>
      <c r="D19" s="8">
        <f>'Tabelle 1 '!E21</f>
        <v>185</v>
      </c>
      <c r="E19" s="8">
        <f>'Tabelle 1 '!F21</f>
        <v>38</v>
      </c>
    </row>
    <row r="20" spans="1:5" x14ac:dyDescent="0.2">
      <c r="A20" s="96">
        <f>'Tabelle 1 '!A22</f>
        <v>0</v>
      </c>
      <c r="B20" s="97" t="str">
        <f>'Tabelle 1 '!B22</f>
        <v>Dezember</v>
      </c>
      <c r="C20" s="8">
        <f>'Tabelle 1 '!D22</f>
        <v>411</v>
      </c>
      <c r="D20" s="8">
        <f>'Tabelle 1 '!E22</f>
        <v>174</v>
      </c>
      <c r="E20" s="8">
        <f>'Tabelle 1 '!F22</f>
        <v>25</v>
      </c>
    </row>
    <row r="21" spans="1:5" x14ac:dyDescent="0.2">
      <c r="A21" s="96">
        <f>'Tabelle 1 '!A25</f>
        <v>2013</v>
      </c>
      <c r="B21" s="15" t="str">
        <f>'Tabelle 1 '!B25</f>
        <v>Januar</v>
      </c>
      <c r="C21" s="8">
        <f>'Tabelle 1 '!D25</f>
        <v>459</v>
      </c>
      <c r="D21" s="8">
        <f>'Tabelle 1 '!E25</f>
        <v>154</v>
      </c>
      <c r="E21" s="8">
        <f>'Tabelle 1 '!F25</f>
        <v>31</v>
      </c>
    </row>
    <row r="22" spans="1:5" x14ac:dyDescent="0.2">
      <c r="A22" s="96">
        <f>'Tabelle 1 '!A26</f>
        <v>0</v>
      </c>
      <c r="B22" s="15" t="str">
        <f>'Tabelle 1 '!B26</f>
        <v>Februar</v>
      </c>
      <c r="C22" s="8">
        <f>'Tabelle 1 '!D26</f>
        <v>416</v>
      </c>
      <c r="D22" s="8">
        <f>'Tabelle 1 '!E26</f>
        <v>143</v>
      </c>
      <c r="E22" s="8">
        <f>'Tabelle 1 '!F26</f>
        <v>20</v>
      </c>
    </row>
    <row r="23" spans="1:5" x14ac:dyDescent="0.2">
      <c r="A23" s="96">
        <f>'Tabelle 1 '!A27</f>
        <v>0</v>
      </c>
      <c r="B23" s="15" t="str">
        <f>'Tabelle 1 '!B27</f>
        <v>März</v>
      </c>
      <c r="C23" s="8">
        <f>'Tabelle 1 '!D27</f>
        <v>450</v>
      </c>
      <c r="D23" s="8">
        <f>'Tabelle 1 '!E27</f>
        <v>193</v>
      </c>
      <c r="E23" s="8">
        <f>'Tabelle 1 '!F27</f>
        <v>32</v>
      </c>
    </row>
    <row r="24" spans="1:5" x14ac:dyDescent="0.2">
      <c r="A24" s="96">
        <f>'Tabelle 1 '!A28</f>
        <v>0</v>
      </c>
      <c r="B24" s="15" t="str">
        <f>'Tabelle 1 '!B28</f>
        <v>April</v>
      </c>
      <c r="C24" s="8">
        <f>'Tabelle 1 '!D28</f>
        <v>592</v>
      </c>
      <c r="D24" s="8">
        <f>'Tabelle 1 '!E28</f>
        <v>175</v>
      </c>
      <c r="E24" s="8">
        <f>'Tabelle 1 '!F28</f>
        <v>30</v>
      </c>
    </row>
    <row r="25" spans="1:5" x14ac:dyDescent="0.2">
      <c r="A25" s="96">
        <f>'Tabelle 1 '!A29</f>
        <v>0</v>
      </c>
      <c r="B25" s="15" t="str">
        <f>'Tabelle 1 '!B29</f>
        <v>Mai</v>
      </c>
      <c r="C25" s="8">
        <f>'Tabelle 1 '!D29</f>
        <v>658</v>
      </c>
      <c r="D25" s="8">
        <f>'Tabelle 1 '!E29</f>
        <v>174</v>
      </c>
      <c r="E25" s="8">
        <f>'Tabelle 1 '!F29</f>
        <v>26</v>
      </c>
    </row>
    <row r="26" spans="1:5" x14ac:dyDescent="0.2">
      <c r="A26" s="96">
        <f>'Tabelle 1 '!A30</f>
        <v>0</v>
      </c>
      <c r="B26" s="15" t="str">
        <f>'Tabelle 1 '!B30</f>
        <v>Juni</v>
      </c>
      <c r="C26" s="8">
        <f>'Tabelle 1 '!D30</f>
        <v>743</v>
      </c>
      <c r="D26" s="8">
        <f>'Tabelle 1 '!E30</f>
        <v>156</v>
      </c>
      <c r="E26" s="8">
        <f>'Tabelle 1 '!F30</f>
        <v>31</v>
      </c>
    </row>
    <row r="27" spans="1:5" x14ac:dyDescent="0.2">
      <c r="A27" s="96">
        <f>'Tabelle 1 '!A31</f>
        <v>0</v>
      </c>
      <c r="B27" s="15" t="str">
        <f>'Tabelle 1 '!B31</f>
        <v>Juli</v>
      </c>
      <c r="C27" s="8">
        <f>'Tabelle 1 '!D31</f>
        <v>696</v>
      </c>
      <c r="D27" s="8">
        <f>'Tabelle 1 '!E31</f>
        <v>152</v>
      </c>
      <c r="E27" s="8">
        <f>'Tabelle 1 '!F31</f>
        <v>23</v>
      </c>
    </row>
    <row r="28" spans="1:5" x14ac:dyDescent="0.2">
      <c r="A28" s="96">
        <f>'Tabelle 1 '!A32</f>
        <v>0</v>
      </c>
      <c r="B28" s="15" t="str">
        <f>'Tabelle 1 '!B32</f>
        <v>August</v>
      </c>
      <c r="C28" s="8">
        <f>'Tabelle 1 '!D32</f>
        <v>886</v>
      </c>
      <c r="D28" s="8">
        <f>'Tabelle 1 '!E32</f>
        <v>166</v>
      </c>
      <c r="E28" s="8">
        <f>'Tabelle 1 '!F32</f>
        <v>28</v>
      </c>
    </row>
    <row r="29" spans="1:5" x14ac:dyDescent="0.2">
      <c r="A29" s="96">
        <f>'Tabelle 1 '!A33</f>
        <v>0</v>
      </c>
      <c r="B29" s="15" t="str">
        <f>'Tabelle 1 '!B33</f>
        <v>September</v>
      </c>
      <c r="C29" s="8">
        <f>'Tabelle 1 '!D33</f>
        <v>752</v>
      </c>
      <c r="D29" s="8">
        <f>'Tabelle 1 '!E33</f>
        <v>185</v>
      </c>
      <c r="E29" s="8">
        <f>'Tabelle 1 '!F33</f>
        <v>40</v>
      </c>
    </row>
    <row r="30" spans="1:5" x14ac:dyDescent="0.2">
      <c r="A30" s="96">
        <f>'Tabelle 1 '!A34</f>
        <v>0</v>
      </c>
      <c r="B30" s="15" t="str">
        <f>'Tabelle 1 '!B34</f>
        <v>Oktober</v>
      </c>
      <c r="C30" s="8">
        <f>'Tabelle 1 '!D34</f>
        <v>697</v>
      </c>
      <c r="D30" s="8">
        <f>'Tabelle 1 '!E34</f>
        <v>190</v>
      </c>
      <c r="E30" s="8">
        <f>'Tabelle 1 '!F34</f>
        <v>35</v>
      </c>
    </row>
    <row r="31" spans="1:5" x14ac:dyDescent="0.2">
      <c r="A31" s="96">
        <f>'Tabelle 1 '!A35</f>
        <v>0</v>
      </c>
      <c r="B31" s="15" t="str">
        <f>'Tabelle 1 '!B35</f>
        <v>November</v>
      </c>
      <c r="C31" s="8">
        <f>'Tabelle 1 '!D35</f>
        <v>617</v>
      </c>
      <c r="D31" s="8">
        <f>'Tabelle 1 '!E35</f>
        <v>194</v>
      </c>
      <c r="E31" s="8">
        <f>'Tabelle 1 '!F35</f>
        <v>31</v>
      </c>
    </row>
    <row r="32" spans="1:5" x14ac:dyDescent="0.2">
      <c r="A32" s="98">
        <f>'Tabelle 1 '!A36</f>
        <v>0</v>
      </c>
      <c r="B32" s="94" t="str">
        <f>'Tabelle 1 '!B36</f>
        <v>Dezember</v>
      </c>
      <c r="C32" s="99">
        <f>'Tabelle 1 '!D36</f>
        <v>464</v>
      </c>
      <c r="D32" s="99">
        <f>'Tabelle 1 '!E36</f>
        <v>172</v>
      </c>
      <c r="E32" s="99">
        <f>'Tabelle 1 '!F36</f>
        <v>28</v>
      </c>
    </row>
    <row r="33" spans="1:5" s="13" customFormat="1" x14ac:dyDescent="0.2">
      <c r="A33" s="84"/>
    </row>
    <row r="34" spans="1:5" s="13" customFormat="1" x14ac:dyDescent="0.2">
      <c r="A34" s="84"/>
    </row>
    <row r="35" spans="1:5" s="13" customFormat="1" x14ac:dyDescent="0.2">
      <c r="A35" s="84"/>
    </row>
    <row r="36" spans="1:5" s="13" customFormat="1" x14ac:dyDescent="0.2">
      <c r="A36" s="84"/>
    </row>
    <row r="37" spans="1:5" x14ac:dyDescent="0.2">
      <c r="A37" s="87" t="s">
        <v>88</v>
      </c>
      <c r="B37" s="13"/>
      <c r="C37" s="13"/>
      <c r="D37" s="13"/>
      <c r="E37" s="13"/>
    </row>
    <row r="38" spans="1:5" x14ac:dyDescent="0.2">
      <c r="A38" s="13"/>
      <c r="B38" s="13"/>
      <c r="C38" s="13"/>
      <c r="D38" s="13"/>
      <c r="E38" s="13"/>
    </row>
    <row r="39" spans="1:5" ht="33" customHeight="1" x14ac:dyDescent="0.2">
      <c r="A39" s="85" t="s">
        <v>93</v>
      </c>
      <c r="B39" s="86" t="s">
        <v>86</v>
      </c>
    </row>
    <row r="40" spans="1:5" s="13" customFormat="1" x14ac:dyDescent="0.2">
      <c r="A40" s="101"/>
      <c r="B40" s="102"/>
    </row>
    <row r="41" spans="1:5" x14ac:dyDescent="0.2">
      <c r="A41" s="101" t="s">
        <v>64</v>
      </c>
      <c r="B41" s="103">
        <v>110</v>
      </c>
    </row>
    <row r="42" spans="1:5" x14ac:dyDescent="0.2">
      <c r="A42" s="101" t="s">
        <v>61</v>
      </c>
      <c r="B42" s="103">
        <v>98</v>
      </c>
    </row>
    <row r="43" spans="1:5" x14ac:dyDescent="0.2">
      <c r="A43" s="101" t="s">
        <v>60</v>
      </c>
      <c r="B43" s="103">
        <v>83</v>
      </c>
    </row>
    <row r="44" spans="1:5" x14ac:dyDescent="0.2">
      <c r="A44" s="101" t="s">
        <v>62</v>
      </c>
      <c r="B44" s="103">
        <v>66</v>
      </c>
    </row>
    <row r="45" spans="1:5" x14ac:dyDescent="0.2">
      <c r="A45" s="101" t="s">
        <v>58</v>
      </c>
      <c r="B45" s="103">
        <v>52</v>
      </c>
    </row>
    <row r="46" spans="1:5" x14ac:dyDescent="0.2">
      <c r="A46" s="101" t="s">
        <v>63</v>
      </c>
      <c r="B46" s="103">
        <v>30</v>
      </c>
    </row>
    <row r="47" spans="1:5" x14ac:dyDescent="0.2">
      <c r="A47" s="104" t="s">
        <v>59</v>
      </c>
      <c r="B47" s="105">
        <v>25</v>
      </c>
    </row>
  </sheetData>
  <sortState ref="A41:B47">
    <sortCondition descending="1" ref="B41:B47"/>
  </sortState>
  <mergeCells count="3">
    <mergeCell ref="E4:E7"/>
    <mergeCell ref="C4:C7"/>
    <mergeCell ref="D4:D7"/>
  </mergeCells>
  <conditionalFormatting sqref="A9:E32">
    <cfRule type="expression" dxfId="1" priority="7">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H_I_1_m1312_HH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2014-02-27T12:39:46Z</cp:lastPrinted>
  <dcterms:created xsi:type="dcterms:W3CDTF">2012-03-28T07:56:08Z</dcterms:created>
  <dcterms:modified xsi:type="dcterms:W3CDTF">2014-02-27T12:39:50Z</dcterms:modified>
  <cp:category>LIS-Bericht</cp:category>
</cp:coreProperties>
</file>