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9320" windowHeight="13890" tabRatio="722"/>
  </bookViews>
  <sheets>
    <sheet name="H_I_1_m1301_S" sheetId="17" r:id="rId1"/>
    <sheet name="Impressum" sheetId="18" r:id="rId2"/>
    <sheet name="Erläuterungen" sheetId="16" r:id="rId3"/>
    <sheet name="Tabelle 1" sheetId="14" r:id="rId4"/>
    <sheet name="Tabelle 2" sheetId="10" r:id="rId5"/>
    <sheet name="Grafiken" sheetId="7" r:id="rId6"/>
    <sheet name="Hilfstabelle" sheetId="19" state="hidden" r:id="rId7"/>
  </sheets>
  <definedNames>
    <definedName name="_xlnm.Print_Titles" localSheetId="4">'Tabelle 2'!$1:$6</definedName>
  </definedNames>
  <calcPr calcId="145621"/>
</workbook>
</file>

<file path=xl/calcChain.xml><?xml version="1.0" encoding="utf-8"?>
<calcChain xmlns="http://schemas.openxmlformats.org/spreadsheetml/2006/main">
  <c r="C22" i="19" l="1"/>
  <c r="D22" i="19"/>
  <c r="E22" i="19"/>
  <c r="C23" i="19"/>
  <c r="D23" i="19"/>
  <c r="E23" i="19"/>
  <c r="C24" i="19"/>
  <c r="D24" i="19"/>
  <c r="E24" i="19"/>
  <c r="C25" i="19"/>
  <c r="D25" i="19"/>
  <c r="E25" i="19"/>
  <c r="C26" i="19"/>
  <c r="D26" i="19"/>
  <c r="E26" i="19"/>
  <c r="C27" i="19"/>
  <c r="D27" i="19"/>
  <c r="E27" i="19"/>
  <c r="C28" i="19"/>
  <c r="D28" i="19"/>
  <c r="E28" i="19"/>
  <c r="C29" i="19"/>
  <c r="D29" i="19"/>
  <c r="E29" i="19"/>
  <c r="C30" i="19"/>
  <c r="D30" i="19"/>
  <c r="E30" i="19"/>
  <c r="C31" i="19"/>
  <c r="D31" i="19"/>
  <c r="E31" i="19"/>
  <c r="C32" i="19"/>
  <c r="D32" i="19"/>
  <c r="E32" i="19"/>
  <c r="D21" i="19"/>
  <c r="E21" i="19"/>
  <c r="C21"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D9" i="19"/>
  <c r="E9" i="19"/>
  <c r="C9" i="19" l="1"/>
  <c r="B21" i="19"/>
  <c r="B22" i="19"/>
  <c r="B23" i="19"/>
  <c r="B24" i="19"/>
  <c r="B25" i="19"/>
  <c r="B26" i="19"/>
  <c r="B27" i="19"/>
  <c r="B28" i="19"/>
  <c r="B29" i="19"/>
  <c r="B30" i="19"/>
  <c r="B31" i="19"/>
  <c r="B32" i="19"/>
  <c r="A22" i="19"/>
  <c r="A23" i="19"/>
  <c r="A24" i="19"/>
  <c r="A25" i="19"/>
  <c r="A26" i="19"/>
  <c r="A27" i="19"/>
  <c r="A28" i="19"/>
  <c r="A29" i="19"/>
  <c r="A30" i="19"/>
  <c r="A31" i="19"/>
  <c r="A32" i="19"/>
  <c r="A10" i="19"/>
  <c r="B10" i="19"/>
  <c r="A11" i="19"/>
  <c r="B11" i="19"/>
  <c r="A12" i="19"/>
  <c r="B12" i="19"/>
  <c r="A13" i="19"/>
  <c r="B13" i="19"/>
  <c r="A14" i="19"/>
  <c r="B14" i="19"/>
  <c r="A15" i="19"/>
  <c r="B15" i="19"/>
  <c r="A16" i="19"/>
  <c r="B16" i="19"/>
  <c r="A17" i="19"/>
  <c r="B17" i="19"/>
  <c r="A18" i="19"/>
  <c r="B18" i="19"/>
  <c r="A19" i="19"/>
  <c r="B19" i="19"/>
  <c r="A20" i="19"/>
  <c r="B20" i="19"/>
  <c r="B9" i="19"/>
  <c r="A9" i="19"/>
  <c r="G38" i="10" l="1"/>
  <c r="C37" i="14" l="1"/>
  <c r="C36" i="14"/>
  <c r="C35" i="14"/>
  <c r="C34" i="14"/>
  <c r="C33" i="14"/>
  <c r="C32" i="14"/>
  <c r="C31" i="14"/>
  <c r="C30" i="14"/>
  <c r="C29" i="14"/>
  <c r="C28" i="14"/>
  <c r="C27" i="14"/>
  <c r="C26" i="14"/>
  <c r="C25" i="14"/>
  <c r="C22" i="14"/>
  <c r="C21" i="14"/>
  <c r="C20" i="14"/>
  <c r="C19" i="14"/>
  <c r="C18" i="14"/>
  <c r="C17" i="14"/>
  <c r="C16" i="14"/>
  <c r="C15" i="14"/>
  <c r="C14" i="14"/>
  <c r="C13" i="14"/>
  <c r="C12" i="14"/>
  <c r="C11" i="14"/>
  <c r="B34" i="10"/>
  <c r="C34" i="10"/>
  <c r="B18" i="10"/>
  <c r="E32" i="10"/>
  <c r="D32" i="10"/>
  <c r="C32" i="10"/>
  <c r="B32" i="10"/>
  <c r="B36" i="10"/>
  <c r="B30" i="10"/>
  <c r="B29" i="10"/>
  <c r="B28" i="10"/>
  <c r="B27" i="10"/>
  <c r="B26" i="10"/>
  <c r="B25" i="10"/>
  <c r="B24" i="10"/>
  <c r="B23" i="10"/>
  <c r="B22" i="10"/>
  <c r="B21" i="10"/>
  <c r="B20" i="10"/>
  <c r="B16" i="10"/>
  <c r="B15" i="10"/>
  <c r="B14" i="10"/>
  <c r="B13" i="10"/>
  <c r="D39" i="14" l="1"/>
  <c r="I39" i="14"/>
  <c r="H39" i="14"/>
  <c r="F39" i="14"/>
  <c r="E39" i="14"/>
  <c r="B38" i="10"/>
  <c r="C38" i="10"/>
  <c r="D38" i="10"/>
  <c r="E38" i="10"/>
  <c r="F38" i="10"/>
  <c r="H38" i="10"/>
  <c r="H18" i="10" l="1"/>
  <c r="G18" i="10"/>
  <c r="H32" i="10"/>
  <c r="G32" i="10"/>
  <c r="G34" i="10" l="1"/>
  <c r="H34" i="10"/>
  <c r="D37" i="14" l="1"/>
  <c r="E37" i="14"/>
  <c r="F37" i="14"/>
  <c r="G37" i="14"/>
  <c r="G39" i="14" s="1"/>
  <c r="H37" i="14"/>
  <c r="I37" i="14"/>
  <c r="D23" i="14"/>
  <c r="E23" i="14"/>
  <c r="F23" i="14"/>
  <c r="G23" i="14"/>
  <c r="H23" i="14"/>
  <c r="C23" i="14" l="1"/>
  <c r="C39" i="14" s="1"/>
  <c r="I23" i="14"/>
  <c r="F32" i="10" l="1"/>
  <c r="F18" i="10"/>
  <c r="E18" i="10"/>
  <c r="D18" i="10"/>
  <c r="D34" i="10" s="1"/>
  <c r="C18" i="10"/>
  <c r="F34" i="10" l="1"/>
  <c r="E34" i="10"/>
</calcChain>
</file>

<file path=xl/sharedStrings.xml><?xml version="1.0" encoding="utf-8"?>
<sst xmlns="http://schemas.openxmlformats.org/spreadsheetml/2006/main" count="162" uniqueCount="125">
  <si>
    <t>Impressum</t>
  </si>
  <si>
    <t>Statistische Berichte</t>
  </si>
  <si>
    <t>Steckelhörn 12</t>
  </si>
  <si>
    <t>20457 Hamburg</t>
  </si>
  <si>
    <t>24113 Kiel</t>
  </si>
  <si>
    <t>– Anstalt des öffentlichen Rechts –</t>
  </si>
  <si>
    <t>Fröbelstraße 15 - 17</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</si>
  <si>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</si>
  <si>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</si>
  <si>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</si>
  <si>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</si>
  <si>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</si>
  <si>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</si>
  <si>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</si>
  <si>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</si>
  <si>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</si>
  <si>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</si>
  <si>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</si>
  <si>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</si>
  <si>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</si>
  <si>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</si>
  <si>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</si>
  <si>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</si>
  <si>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</si>
  <si>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</si>
  <si>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</si>
  <si>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</si>
  <si>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</si>
  <si>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</si>
  <si>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</si>
  <si>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</si>
  <si>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</si>
  <si>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</si>
  <si>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</si>
  <si>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</si>
  <si>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</si>
  <si>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</si>
  <si>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</si>
  <si>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</si>
  <si>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</si>
  <si>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</si>
  <si>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</si>
  <si>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</si>
  <si>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</si>
  <si>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</si>
  <si>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</si>
  <si>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</si>
  <si>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</si>
  <si>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</si>
  <si>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</si>
  <si>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</si>
  <si>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FLENSBURG</t>
  </si>
  <si>
    <t>KIEL</t>
  </si>
  <si>
    <t>LÜBECK</t>
  </si>
  <si>
    <t>NEUMÜNSTER</t>
  </si>
  <si>
    <t>KREISFREIE STÄDTE</t>
  </si>
  <si>
    <t>Dithmarschen</t>
  </si>
  <si>
    <t>Nordfriesland</t>
  </si>
  <si>
    <t>Ostholstein</t>
  </si>
  <si>
    <t>Pinneberg</t>
  </si>
  <si>
    <t>Plön</t>
  </si>
  <si>
    <t>Schleswig-Flensburg</t>
  </si>
  <si>
    <t>Segeberg</t>
  </si>
  <si>
    <t>Steinburg</t>
  </si>
  <si>
    <t>Stormarn</t>
  </si>
  <si>
    <t>Kreise</t>
  </si>
  <si>
    <t>Veränderung in %</t>
  </si>
  <si>
    <t>Kreis</t>
  </si>
  <si>
    <t>Schleswig-Holstein</t>
  </si>
  <si>
    <t>Verena Hein</t>
  </si>
  <si>
    <r>
      <rPr>
        <vertAlign val="superscript"/>
        <sz val="8"/>
        <rFont val="Arial"/>
        <family val="2"/>
      </rPr>
      <t>1</t>
    </r>
    <r>
      <rPr>
        <sz val="8"/>
        <rFont val="Arial"/>
        <family val="2"/>
      </rPr>
      <t xml:space="preserve">  vorläufige Ergebnisse</t>
    </r>
  </si>
  <si>
    <t>KREISFREIE STADT 
Kreis</t>
  </si>
  <si>
    <t>Rendsburg-Eckernförde</t>
  </si>
  <si>
    <t>Herzogtum Lauenburg</t>
  </si>
  <si>
    <t>Jahr
Monat</t>
  </si>
  <si>
    <r>
      <t xml:space="preserve">Januar </t>
    </r>
    <r>
      <rPr>
        <vertAlign val="superscript"/>
        <sz val="9"/>
        <color theme="1"/>
        <rFont val="Arial"/>
        <family val="2"/>
      </rPr>
      <t>1</t>
    </r>
  </si>
  <si>
    <t>dagegen 
Januar 2012</t>
  </si>
  <si>
    <t>– vorläufige Ergebnisse –</t>
  </si>
  <si>
    <t xml:space="preserve">Auskünfte: </t>
  </si>
  <si>
    <t xml:space="preserve">040 42831-1766 </t>
  </si>
  <si>
    <t>0431 6895-9393</t>
  </si>
  <si>
    <t>Grafik 2: Straßenverkehrsunfälle mit Personenschaden in Schleswig-Holstein 
im Januar 2013 nach Kreisen</t>
  </si>
  <si>
    <t xml:space="preserve"> – vorläufige Ergebnisse –</t>
  </si>
  <si>
    <t xml:space="preserve">  Veränderung in %
  gegenüber
  02/2011 bis 01/2012</t>
  </si>
  <si>
    <t>Januar 2013</t>
  </si>
  <si>
    <t>Grafik 1: Straßenverkehrsunfälle in Schleswig-Holstein von 
Februar 2011 bis Januar 2013</t>
  </si>
  <si>
    <t xml:space="preserve">             </t>
  </si>
  <si>
    <t>2. Straßenverkehrsunfälle und verunglückte Personen in Schleswig-Holstein im Januar 2013 nach Kreisen</t>
  </si>
  <si>
    <t>1.Straßenverkehrsunfälle und verunglückte Personen in Schleswig-Holstein 
von Februar 2011 bis Januar 2013</t>
  </si>
  <si>
    <t>( )</t>
  </si>
  <si>
    <t>Zahlenwert mit eingeschränkter Aussagefähigkeit</t>
  </si>
  <si>
    <t>STATISTISCHE BERICHTE</t>
  </si>
  <si>
    <t>– Vorläufige Ergebnisse –</t>
  </si>
  <si>
    <t>Herausgeber:</t>
  </si>
  <si>
    <t>Telefon:</t>
  </si>
  <si>
    <t>0431 / 6895-9143</t>
  </si>
  <si>
    <t>E-Mail:</t>
  </si>
  <si>
    <t>verkehr@statistik-nord.de</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</si>
  <si>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</si>
  <si>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</si>
  <si>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</si>
  <si>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</si>
  <si>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</si>
  <si>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</si>
  <si>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</si>
  <si>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</si>
  <si>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</si>
  <si>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x</t>
  </si>
  <si>
    <t xml:space="preserve">a. n. g. </t>
  </si>
  <si>
    <t>/</t>
  </si>
  <si>
    <t>Zahlenwert nicht sicher genug</t>
  </si>
  <si>
    <t>Straßenverkehrsunfälle in Schleswig-Holstein</t>
  </si>
  <si>
    <t>Kennziffer: H I 1 - m 1/13 S</t>
  </si>
  <si>
    <t>Zusammen 
02/ 2011 bis 01/2012</t>
  </si>
  <si>
    <t>Zusammen 
02/2012 bis 01/2013</t>
  </si>
  <si>
    <t>Hilfstabelle zu Grafik 1:</t>
  </si>
  <si>
    <t>Unfälle mit Personen-schaden</t>
  </si>
  <si>
    <t>schwerwiegende Unfälle mit Sachschaden   im engeren Sinne</t>
  </si>
  <si>
    <t>sonstige Sachschaden-unfälle unter dem Einfluss berauschender Mittel</t>
  </si>
  <si>
    <t>Jahr</t>
  </si>
  <si>
    <t>Monat</t>
  </si>
  <si>
    <t>Hilfstabelle zu Grafik 2:</t>
  </si>
  <si>
    <t>Unfälle mit 
Personenschaden</t>
  </si>
  <si>
    <t>Korrektur</t>
  </si>
  <si>
    <t>Herausgegeben am: 14. Mai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</si>
</sst>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numFmt numFmtId="169" formatCode="###\ ###\ ##0&quot;  &quot;;\-\ ###\ ###\ ##0&quot;  &quot;;&quot;–  &quot;"/>
    <numFmt numFmtId="170" formatCode="\(###\ ###\ ##0.0\)&quot;  &quot;;\(\-\ ###\ ###\ ##0.0\)&quot;  &quot;;&quot;–  &quot;"/>
    <numFmt numFmtId="171" formatCode="###\ ###\ ##0.0&quot;  &quot;;\-\ ###\ ###\ ##0.0&quot;  &quot;;0"/>
    <numFmt numFmtId="172" formatCode="#;;"/>
  </numFmts>
  <fonts count="42"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color theme="1"/>
      <name val="Arial"/>
      <family val="2"/>
    </font>
    <font>
      <b/>
      <sz val="9"/>
      <color theme="1"/>
      <name val="Arial"/>
      <family val="2"/>
    </font>
    <font>
      <sz val="10"/>
      <color indexed="8"/>
      <name val="MS Sans Serif"/>
      <family val="2"/>
    </font>
    <font>
      <sz val="20"/>
      <color theme="1"/>
      <name val="Arial"/>
      <family val="2"/>
    </font>
    <font>
      <u/>
      <sz val="10"/>
      <color theme="10"/>
      <name val="Arial"/>
      <family val="2"/>
    </font>
    <font>
      <b/>
      <sz val="15"/>
      <color theme="1"/>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8" fillId="0" borderId="0"/>
    <xf numFmtId="0" fontId="40" fillId="0" borderId="0" applyNumberFormat="0" applyFill="0" applyBorder="0" applyAlignment="0" applyProtection="0"/>
  </cellStyleXfs>
  <cellXfs count="165">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Fill="1" applyAlignment="1"/>
    <xf numFmtId="0" fontId="0" fillId="0" borderId="0" xfId="0" applyFill="1" applyBorder="1" applyAlignment="1"/>
    <xf numFmtId="0" fontId="13" fillId="0" borderId="0" xfId="0" applyFont="1" applyBorder="1" applyAlignment="1">
      <alignment vertical="top"/>
    </xf>
    <xf numFmtId="0" fontId="37"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7" fillId="0" borderId="0" xfId="0" applyNumberFormat="1" applyFont="1" applyBorder="1" applyAlignment="1">
      <alignment horizontal="right"/>
    </xf>
    <xf numFmtId="165" fontId="37"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8" fillId="0" borderId="0" xfId="0" applyFont="1" applyAlignment="1">
      <alignment horizontal="left"/>
    </xf>
    <xf numFmtId="0" fontId="9" fillId="0" borderId="0" xfId="0" applyFont="1" applyAlignment="1">
      <alignment horizontal="center" vertical="center"/>
    </xf>
    <xf numFmtId="0" fontId="0" fillId="0" borderId="0" xfId="0" applyAlignment="1">
      <alignment horizontal="center"/>
    </xf>
    <xf numFmtId="0" fontId="12" fillId="0" borderId="0" xfId="0" applyFont="1"/>
    <xf numFmtId="0" fontId="11" fillId="0" borderId="13" xfId="0" applyFont="1" applyFill="1" applyBorder="1"/>
    <xf numFmtId="0" fontId="37"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0" fontId="0" fillId="0" borderId="15" xfId="0" applyFill="1" applyBorder="1"/>
    <xf numFmtId="0" fontId="0" fillId="0" borderId="12" xfId="0" applyFill="1" applyBorder="1"/>
    <xf numFmtId="0" fontId="11" fillId="0" borderId="0" xfId="0" applyFont="1" applyFill="1" applyBorder="1" applyAlignment="1">
      <alignment horizontal="left"/>
    </xf>
    <xf numFmtId="166" fontId="11" fillId="0" borderId="0" xfId="0" applyNumberFormat="1" applyFont="1" applyFill="1"/>
    <xf numFmtId="167" fontId="11" fillId="0" borderId="0" xfId="0" applyNumberFormat="1" applyFont="1" applyFill="1"/>
    <xf numFmtId="0" fontId="11" fillId="0" borderId="0" xfId="0" applyFont="1" applyFill="1" applyBorder="1"/>
    <xf numFmtId="0" fontId="0" fillId="0" borderId="0" xfId="0" applyFill="1" applyAlignment="1"/>
    <xf numFmtId="169" fontId="11" fillId="0" borderId="0" xfId="0" applyNumberFormat="1" applyFont="1" applyFill="1" applyAlignment="1">
      <alignment horizontal="right"/>
    </xf>
    <xf numFmtId="168" fontId="11" fillId="0" borderId="0" xfId="0" applyNumberFormat="1" applyFont="1" applyFill="1" applyAlignment="1">
      <alignment horizontal="right"/>
    </xf>
    <xf numFmtId="169" fontId="37" fillId="0" borderId="0" xfId="0" applyNumberFormat="1" applyFont="1" applyFill="1" applyAlignment="1">
      <alignment horizontal="right"/>
    </xf>
    <xf numFmtId="0" fontId="11" fillId="0" borderId="0" xfId="0" applyFont="1" applyFill="1" applyAlignment="1">
      <alignment horizontal="right"/>
    </xf>
    <xf numFmtId="0" fontId="0" fillId="0" borderId="0" xfId="0" applyAlignment="1">
      <alignment horizontal="right"/>
    </xf>
    <xf numFmtId="169" fontId="11" fillId="0" borderId="0" xfId="0" applyNumberFormat="1" applyFont="1" applyFill="1"/>
    <xf numFmtId="169" fontId="37" fillId="0" borderId="0" xfId="0" applyNumberFormat="1" applyFont="1" applyFill="1" applyAlignment="1"/>
    <xf numFmtId="170" fontId="11" fillId="0" borderId="11" xfId="0" applyNumberFormat="1" applyFont="1" applyFill="1" applyBorder="1" applyAlignment="1">
      <alignment horizontal="right"/>
    </xf>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171" fontId="11" fillId="0" borderId="11" xfId="0" applyNumberFormat="1" applyFont="1" applyFill="1" applyBorder="1" applyAlignment="1"/>
    <xf numFmtId="171" fontId="11" fillId="0" borderId="11" xfId="0" applyNumberFormat="1" applyFont="1" applyFill="1" applyBorder="1" applyAlignment="1">
      <alignment horizontal="right"/>
    </xf>
    <xf numFmtId="0" fontId="39" fillId="0" borderId="0" xfId="0" applyFont="1" applyAlignment="1">
      <alignment horizontal="right"/>
    </xf>
    <xf numFmtId="0" fontId="2" fillId="0" borderId="0" xfId="0" applyFont="1" applyAlignment="1">
      <alignment horizontal="left"/>
    </xf>
    <xf numFmtId="0" fontId="0" fillId="0" borderId="0" xfId="0" applyFont="1" applyAlignment="1">
      <alignment horizontal="left"/>
    </xf>
    <xf numFmtId="0" fontId="2" fillId="0" borderId="0" xfId="0" applyFont="1" applyAlignment="1">
      <alignment horizontal="left" wrapText="1"/>
    </xf>
    <xf numFmtId="0" fontId="2" fillId="0" borderId="0" xfId="0" applyFont="1"/>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2" xfId="0" applyFont="1" applyBorder="1"/>
    <xf numFmtId="172"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167" fontId="11" fillId="0" borderId="17" xfId="0" applyNumberFormat="1" applyFont="1" applyBorder="1" applyAlignment="1">
      <alignment horizontal="right" indent="1"/>
    </xf>
    <xf numFmtId="167" fontId="0" fillId="0" borderId="23" xfId="0" applyNumberFormat="1" applyBorder="1" applyAlignment="1">
      <alignment horizontal="right" indent="1"/>
    </xf>
    <xf numFmtId="167" fontId="0" fillId="0" borderId="18" xfId="0" applyNumberFormat="1" applyBorder="1" applyAlignment="1">
      <alignment horizontal="right" indent="1"/>
    </xf>
    <xf numFmtId="0" fontId="11" fillId="0" borderId="15" xfId="0" applyFont="1" applyBorder="1"/>
    <xf numFmtId="0" fontId="11" fillId="0" borderId="17" xfId="0" applyFont="1" applyBorder="1"/>
    <xf numFmtId="172" fontId="11" fillId="0" borderId="23" xfId="0" applyNumberFormat="1" applyFont="1" applyBorder="1" applyAlignment="1">
      <alignment horizontal="right" indent="1"/>
    </xf>
    <xf numFmtId="172" fontId="11" fillId="0" borderId="0" xfId="0" applyNumberFormat="1" applyFont="1" applyAlignment="1">
      <alignment horizontal="right" indent="1"/>
    </xf>
    <xf numFmtId="172" fontId="11" fillId="0" borderId="18" xfId="0" applyNumberFormat="1" applyFont="1" applyBorder="1" applyAlignment="1">
      <alignment horizontal="right" indent="1"/>
    </xf>
    <xf numFmtId="172" fontId="11" fillId="0" borderId="11" xfId="0" applyNumberFormat="1" applyFont="1" applyBorder="1" applyAlignment="1">
      <alignment horizontal="right" indent="1"/>
    </xf>
    <xf numFmtId="172" fontId="11" fillId="0" borderId="0" xfId="0" applyNumberFormat="1" applyFont="1" applyAlignment="1">
      <alignment horizontal="left" indent="1"/>
    </xf>
    <xf numFmtId="172" fontId="11" fillId="0" borderId="11" xfId="0" applyNumberFormat="1" applyFont="1" applyBorder="1" applyAlignment="1">
      <alignment horizontal="left" indent="1"/>
    </xf>
    <xf numFmtId="0" fontId="0" fillId="0" borderId="13" xfId="0" applyBorder="1" applyAlignment="1">
      <alignment horizontal="left" indent="1"/>
    </xf>
    <xf numFmtId="0" fontId="0" fillId="0" borderId="14" xfId="0" applyBorder="1" applyAlignment="1">
      <alignment horizontal="left" indent="1"/>
    </xf>
    <xf numFmtId="0" fontId="39" fillId="0" borderId="0" xfId="0" applyFont="1" applyAlignment="1">
      <alignment horizontal="right"/>
    </xf>
    <xf numFmtId="0" fontId="5" fillId="0" borderId="0" xfId="0" applyFont="1" applyAlignment="1">
      <alignment horizontal="right"/>
    </xf>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0" fontId="39" fillId="0" borderId="0" xfId="0" applyFont="1" applyAlignment="1"/>
    <xf numFmtId="17" fontId="39" fillId="0" borderId="0" xfId="0" quotePrefix="1" applyNumberFormat="1" applyFont="1" applyAlignment="1">
      <alignment horizontal="right"/>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37" fillId="0" borderId="0" xfId="0" applyFont="1" applyFill="1" applyBorder="1" applyAlignment="1">
      <alignment horizontal="left" wrapText="1"/>
    </xf>
    <xf numFmtId="0" fontId="37" fillId="0" borderId="13" xfId="0" applyFont="1" applyFill="1" applyBorder="1" applyAlignment="1">
      <alignment horizontal="left" wrapText="1"/>
    </xf>
    <xf numFmtId="0" fontId="0" fillId="0" borderId="11" xfId="0" applyFill="1" applyBorder="1" applyAlignment="1">
      <alignment horizontal="left" wrapText="1"/>
    </xf>
    <xf numFmtId="0" fontId="0" fillId="0" borderId="14" xfId="0"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11" fillId="33" borderId="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left" vertical="center" wrapText="1" indent="1"/>
    </xf>
    <xf numFmtId="0" fontId="11" fillId="33" borderId="12" xfId="0" applyFont="1" applyFill="1" applyBorder="1" applyAlignment="1">
      <alignment horizontal="left" vertical="center" wrapText="1" indent="1"/>
    </xf>
    <xf numFmtId="0" fontId="11" fillId="33" borderId="0" xfId="0" applyFont="1" applyFill="1" applyBorder="1" applyAlignment="1">
      <alignment horizontal="left" vertical="center" wrapText="1" indent="1"/>
    </xf>
    <xf numFmtId="0" fontId="11" fillId="33" borderId="13" xfId="0" applyFont="1" applyFill="1" applyBorder="1" applyAlignment="1">
      <alignment horizontal="left" vertical="center" wrapText="1" indent="1"/>
    </xf>
    <xf numFmtId="0" fontId="11" fillId="33" borderId="11" xfId="0" applyFont="1" applyFill="1" applyBorder="1" applyAlignment="1">
      <alignment horizontal="left" vertical="center" wrapText="1" indent="1"/>
    </xf>
    <xf numFmtId="0" fontId="11" fillId="33" borderId="14" xfId="0" applyFont="1" applyFill="1" applyBorder="1" applyAlignment="1">
      <alignment horizontal="left" vertical="center" wrapText="1" inden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0" borderId="0" xfId="0" applyFont="1" applyBorder="1" applyAlignment="1">
      <alignment horizontal="center" vertical="center"/>
    </xf>
    <xf numFmtId="0" fontId="37"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40" fillId="0" borderId="0" xfId="51" applyAlignment="1">
      <alignment horizontal="left"/>
    </xf>
    <xf numFmtId="0" fontId="41" fillId="0" borderId="0" xfId="0" applyFont="1"/>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s>
  <tableStyles count="0" defaultTableStyle="TableStyleMedium2" defaultPivotStyle="PivotStyleLight16"/>
  <colors>
    <mruColors>
      <color rgb="FF1E4B7D"/>
      <color rgb="FFEBEBEB"/>
      <color rgb="FF3CB63C"/>
      <color rgb="FF46C246"/>
      <color rgb="FF55C755"/>
      <color rgb="FF66CC66"/>
      <color rgb="FFFFC301"/>
      <color rgb="FFFFCC32"/>
      <color rgb="FFF7EE3B"/>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333679486529311"/>
          <c:h val="0.65564410939504769"/>
        </c:manualLayout>
      </c:layout>
      <c:lineChart>
        <c:grouping val="standard"/>
        <c:varyColors val="1"/>
        <c:ser>
          <c:idx val="0"/>
          <c:order val="0"/>
          <c:tx>
            <c:strRef>
              <c:f>Hilfstabelle!$C$4:$C$7</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 1</c:v>
                  </c:pt>
                </c:lvl>
                <c:lvl>
                  <c:pt idx="0">
                    <c:v>2011</c:v>
                  </c:pt>
                  <c:pt idx="11">
                    <c:v>2012</c:v>
                  </c:pt>
                  <c:pt idx="23">
                    <c:v>2013</c:v>
                  </c:pt>
                </c:lvl>
              </c:multiLvlStrCache>
            </c:multiLvlStrRef>
          </c:cat>
          <c:val>
            <c:numRef>
              <c:f>Hilfstabelle!$C$9:$C$32</c:f>
              <c:numCache>
                <c:formatCode>#;;</c:formatCode>
                <c:ptCount val="24"/>
                <c:pt idx="0">
                  <c:v>582</c:v>
                </c:pt>
                <c:pt idx="1">
                  <c:v>811</c:v>
                </c:pt>
                <c:pt idx="2">
                  <c:v>966</c:v>
                </c:pt>
                <c:pt idx="3">
                  <c:v>1187</c:v>
                </c:pt>
                <c:pt idx="4">
                  <c:v>1226</c:v>
                </c:pt>
                <c:pt idx="5">
                  <c:v>1070</c:v>
                </c:pt>
                <c:pt idx="6">
                  <c:v>1184</c:v>
                </c:pt>
                <c:pt idx="7">
                  <c:v>1143</c:v>
                </c:pt>
                <c:pt idx="8">
                  <c:v>1026</c:v>
                </c:pt>
                <c:pt idx="9">
                  <c:v>920</c:v>
                </c:pt>
                <c:pt idx="10">
                  <c:v>1078</c:v>
                </c:pt>
                <c:pt idx="11">
                  <c:v>826</c:v>
                </c:pt>
                <c:pt idx="12">
                  <c:v>744</c:v>
                </c:pt>
                <c:pt idx="13">
                  <c:v>824</c:v>
                </c:pt>
                <c:pt idx="14">
                  <c:v>801</c:v>
                </c:pt>
                <c:pt idx="15">
                  <c:v>1136</c:v>
                </c:pt>
                <c:pt idx="16">
                  <c:v>1069</c:v>
                </c:pt>
                <c:pt idx="17">
                  <c:v>1070</c:v>
                </c:pt>
                <c:pt idx="18">
                  <c:v>1335</c:v>
                </c:pt>
                <c:pt idx="19">
                  <c:v>1165</c:v>
                </c:pt>
                <c:pt idx="20">
                  <c:v>1015</c:v>
                </c:pt>
                <c:pt idx="21">
                  <c:v>975</c:v>
                </c:pt>
                <c:pt idx="22">
                  <c:v>722</c:v>
                </c:pt>
                <c:pt idx="23">
                  <c:v>645</c:v>
                </c:pt>
              </c:numCache>
            </c:numRef>
          </c:val>
          <c:smooth val="0"/>
        </c:ser>
        <c:ser>
          <c:idx val="1"/>
          <c:order val="1"/>
          <c:tx>
            <c:strRef>
              <c:f>Hilfstabelle!$D$4:$D$7</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 1</c:v>
                  </c:pt>
                </c:lvl>
                <c:lvl>
                  <c:pt idx="0">
                    <c:v>2011</c:v>
                  </c:pt>
                  <c:pt idx="11">
                    <c:v>2012</c:v>
                  </c:pt>
                  <c:pt idx="23">
                    <c:v>2013</c:v>
                  </c:pt>
                </c:lvl>
              </c:multiLvlStrCache>
            </c:multiLvlStrRef>
          </c:cat>
          <c:val>
            <c:numRef>
              <c:f>Hilfstabelle!$D$9:$D$32</c:f>
              <c:numCache>
                <c:formatCode>#;;</c:formatCode>
                <c:ptCount val="24"/>
                <c:pt idx="0">
                  <c:v>185</c:v>
                </c:pt>
                <c:pt idx="1">
                  <c:v>193</c:v>
                </c:pt>
                <c:pt idx="2">
                  <c:v>171</c:v>
                </c:pt>
                <c:pt idx="3">
                  <c:v>199</c:v>
                </c:pt>
                <c:pt idx="4">
                  <c:v>215</c:v>
                </c:pt>
                <c:pt idx="5">
                  <c:v>175</c:v>
                </c:pt>
                <c:pt idx="6">
                  <c:v>200</c:v>
                </c:pt>
                <c:pt idx="7">
                  <c:v>188</c:v>
                </c:pt>
                <c:pt idx="8">
                  <c:v>200</c:v>
                </c:pt>
                <c:pt idx="9">
                  <c:v>196</c:v>
                </c:pt>
                <c:pt idx="10">
                  <c:v>297</c:v>
                </c:pt>
                <c:pt idx="11">
                  <c:v>188</c:v>
                </c:pt>
                <c:pt idx="12">
                  <c:v>228</c:v>
                </c:pt>
                <c:pt idx="13">
                  <c:v>148</c:v>
                </c:pt>
                <c:pt idx="14">
                  <c:v>159</c:v>
                </c:pt>
                <c:pt idx="15">
                  <c:v>162</c:v>
                </c:pt>
                <c:pt idx="16">
                  <c:v>181</c:v>
                </c:pt>
                <c:pt idx="17">
                  <c:v>204</c:v>
                </c:pt>
                <c:pt idx="18">
                  <c:v>212</c:v>
                </c:pt>
                <c:pt idx="19">
                  <c:v>177</c:v>
                </c:pt>
                <c:pt idx="20">
                  <c:v>205</c:v>
                </c:pt>
                <c:pt idx="21">
                  <c:v>203</c:v>
                </c:pt>
                <c:pt idx="22">
                  <c:v>286</c:v>
                </c:pt>
                <c:pt idx="23">
                  <c:v>229</c:v>
                </c:pt>
              </c:numCache>
            </c:numRef>
          </c:val>
          <c:smooth val="0"/>
        </c:ser>
        <c:ser>
          <c:idx val="2"/>
          <c:order val="2"/>
          <c:tx>
            <c:strRef>
              <c:f>Hilfstabelle!$E$4:$E$7</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 1</c:v>
                  </c:pt>
                </c:lvl>
                <c:lvl>
                  <c:pt idx="0">
                    <c:v>2011</c:v>
                  </c:pt>
                  <c:pt idx="11">
                    <c:v>2012</c:v>
                  </c:pt>
                  <c:pt idx="23">
                    <c:v>2013</c:v>
                  </c:pt>
                </c:lvl>
              </c:multiLvlStrCache>
            </c:multiLvlStrRef>
          </c:cat>
          <c:val>
            <c:numRef>
              <c:f>Hilfstabelle!$E$9:$E$32</c:f>
              <c:numCache>
                <c:formatCode>#;;</c:formatCode>
                <c:ptCount val="24"/>
                <c:pt idx="0">
                  <c:v>22</c:v>
                </c:pt>
                <c:pt idx="1">
                  <c:v>26</c:v>
                </c:pt>
                <c:pt idx="2">
                  <c:v>30</c:v>
                </c:pt>
                <c:pt idx="3">
                  <c:v>33</c:v>
                </c:pt>
                <c:pt idx="4">
                  <c:v>48</c:v>
                </c:pt>
                <c:pt idx="5">
                  <c:v>41</c:v>
                </c:pt>
                <c:pt idx="6">
                  <c:v>51</c:v>
                </c:pt>
                <c:pt idx="7">
                  <c:v>32</c:v>
                </c:pt>
                <c:pt idx="8">
                  <c:v>51</c:v>
                </c:pt>
                <c:pt idx="9">
                  <c:v>41</c:v>
                </c:pt>
                <c:pt idx="10">
                  <c:v>45</c:v>
                </c:pt>
                <c:pt idx="11">
                  <c:v>31</c:v>
                </c:pt>
                <c:pt idx="12">
                  <c:v>34</c:v>
                </c:pt>
                <c:pt idx="13">
                  <c:v>25</c:v>
                </c:pt>
                <c:pt idx="14">
                  <c:v>41</c:v>
                </c:pt>
                <c:pt idx="15">
                  <c:v>41</c:v>
                </c:pt>
                <c:pt idx="16">
                  <c:v>37</c:v>
                </c:pt>
                <c:pt idx="17">
                  <c:v>22</c:v>
                </c:pt>
                <c:pt idx="18">
                  <c:v>36</c:v>
                </c:pt>
                <c:pt idx="19">
                  <c:v>37</c:v>
                </c:pt>
                <c:pt idx="20">
                  <c:v>28</c:v>
                </c:pt>
                <c:pt idx="21">
                  <c:v>40</c:v>
                </c:pt>
                <c:pt idx="22">
                  <c:v>50</c:v>
                </c:pt>
                <c:pt idx="23">
                  <c:v>43</c:v>
                </c:pt>
              </c:numCache>
            </c:numRef>
          </c:val>
          <c:smooth val="0"/>
        </c:ser>
        <c:dLbls>
          <c:showLegendKey val="0"/>
          <c:showVal val="1"/>
          <c:showCatName val="0"/>
          <c:showSerName val="0"/>
          <c:showPercent val="0"/>
          <c:showBubbleSize val="0"/>
        </c:dLbls>
        <c:marker val="1"/>
        <c:smooth val="0"/>
        <c:axId val="139932800"/>
        <c:axId val="148307968"/>
      </c:lineChart>
      <c:catAx>
        <c:axId val="139932800"/>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148307968"/>
        <c:crosses val="autoZero"/>
        <c:auto val="1"/>
        <c:lblAlgn val="ctr"/>
        <c:lblOffset val="100"/>
        <c:noMultiLvlLbl val="0"/>
      </c:catAx>
      <c:valAx>
        <c:axId val="148307968"/>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139932800"/>
        <c:crosses val="autoZero"/>
        <c:crossBetween val="between"/>
      </c:valAx>
    </c:plotArea>
    <c:legend>
      <c:legendPos val="r"/>
      <c:layout>
        <c:manualLayout>
          <c:xMode val="edge"/>
          <c:yMode val="edge"/>
          <c:x val="0.80448760874661196"/>
          <c:y val="0.12462325576442904"/>
          <c:w val="0.18756410886460442"/>
          <c:h val="0.56599937178238113"/>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252288300515178E-2"/>
          <c:y val="8.2180314548340266E-2"/>
          <c:w val="0.86289906239596159"/>
          <c:h val="0.65978711594587691"/>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Hilfstabelle!$A$39:$A$53</c:f>
              <c:strCache>
                <c:ptCount val="15"/>
                <c:pt idx="0">
                  <c:v>LÜBECK</c:v>
                </c:pt>
                <c:pt idx="1">
                  <c:v>Segeberg</c:v>
                </c:pt>
                <c:pt idx="2">
                  <c:v>Pinneberg</c:v>
                </c:pt>
                <c:pt idx="3">
                  <c:v>KIEL</c:v>
                </c:pt>
                <c:pt idx="4">
                  <c:v>Ostholstein</c:v>
                </c:pt>
                <c:pt idx="5">
                  <c:v>Stormarn</c:v>
                </c:pt>
                <c:pt idx="6">
                  <c:v>Rendsburg-Eckernförde</c:v>
                </c:pt>
                <c:pt idx="7">
                  <c:v>Schleswig-Flensburg</c:v>
                </c:pt>
                <c:pt idx="8">
                  <c:v>Nordfriesland</c:v>
                </c:pt>
                <c:pt idx="9">
                  <c:v>Herzogtum Lauenburg</c:v>
                </c:pt>
                <c:pt idx="10">
                  <c:v>Steinburg</c:v>
                </c:pt>
                <c:pt idx="11">
                  <c:v>NEUMÜNSTER</c:v>
                </c:pt>
                <c:pt idx="12">
                  <c:v>FLENSBURG</c:v>
                </c:pt>
                <c:pt idx="13">
                  <c:v>Dithmarschen</c:v>
                </c:pt>
                <c:pt idx="14">
                  <c:v>Plön</c:v>
                </c:pt>
              </c:strCache>
            </c:strRef>
          </c:cat>
          <c:val>
            <c:numRef>
              <c:f>Hilfstabelle!$B$39:$B$53</c:f>
              <c:numCache>
                <c:formatCode>###,###,###,###</c:formatCode>
                <c:ptCount val="15"/>
                <c:pt idx="0">
                  <c:v>66</c:v>
                </c:pt>
                <c:pt idx="1">
                  <c:v>65</c:v>
                </c:pt>
                <c:pt idx="2">
                  <c:v>64</c:v>
                </c:pt>
                <c:pt idx="3">
                  <c:v>60</c:v>
                </c:pt>
                <c:pt idx="4">
                  <c:v>56</c:v>
                </c:pt>
                <c:pt idx="5">
                  <c:v>51</c:v>
                </c:pt>
                <c:pt idx="6">
                  <c:v>48</c:v>
                </c:pt>
                <c:pt idx="7">
                  <c:v>44</c:v>
                </c:pt>
                <c:pt idx="8">
                  <c:v>36</c:v>
                </c:pt>
                <c:pt idx="9">
                  <c:v>34</c:v>
                </c:pt>
                <c:pt idx="10">
                  <c:v>26</c:v>
                </c:pt>
                <c:pt idx="11">
                  <c:v>26</c:v>
                </c:pt>
                <c:pt idx="12">
                  <c:v>24</c:v>
                </c:pt>
                <c:pt idx="13">
                  <c:v>23</c:v>
                </c:pt>
                <c:pt idx="14">
                  <c:v>22</c:v>
                </c:pt>
              </c:numCache>
            </c:numRef>
          </c:val>
        </c:ser>
        <c:dLbls>
          <c:showLegendKey val="0"/>
          <c:showVal val="0"/>
          <c:showCatName val="0"/>
          <c:showSerName val="0"/>
          <c:showPercent val="0"/>
          <c:showBubbleSize val="0"/>
        </c:dLbls>
        <c:gapWidth val="150"/>
        <c:axId val="202565120"/>
        <c:axId val="96113408"/>
      </c:barChart>
      <c:catAx>
        <c:axId val="202565120"/>
        <c:scaling>
          <c:orientation val="minMax"/>
        </c:scaling>
        <c:delete val="0"/>
        <c:axPos val="b"/>
        <c:numFmt formatCode="@" sourceLinked="1"/>
        <c:majorTickMark val="out"/>
        <c:minorTickMark val="none"/>
        <c:tickLblPos val="nextTo"/>
        <c:spPr>
          <a:ln>
            <a:solidFill>
              <a:schemeClr val="accent1">
                <a:lumMod val="60000"/>
                <a:lumOff val="40000"/>
              </a:schemeClr>
            </a:solidFill>
          </a:ln>
        </c:spPr>
        <c:crossAx val="96113408"/>
        <c:crosses val="autoZero"/>
        <c:auto val="1"/>
        <c:lblAlgn val="ctr"/>
        <c:lblOffset val="100"/>
        <c:noMultiLvlLbl val="0"/>
      </c:catAx>
      <c:valAx>
        <c:axId val="96113408"/>
        <c:scaling>
          <c:orientation val="minMax"/>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1"/>
        <c:majorTickMark val="out"/>
        <c:minorTickMark val="none"/>
        <c:tickLblPos val="nextTo"/>
        <c:crossAx val="202565120"/>
        <c:crosses val="autoZero"/>
        <c:crossBetween val="between"/>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oddFooter>&amp;LStatistikamt Nord&amp;Z&amp;S&amp;RStatistischer Bericht</c:oddFooter>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143929</xdr:rowOff>
    </xdr:from>
    <xdr:to>
      <xdr:col>6</xdr:col>
      <xdr:colOff>900450</xdr:colOff>
      <xdr:row>52</xdr:row>
      <xdr:rowOff>109429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5204"/>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114300</xdr:rowOff>
    </xdr:from>
    <xdr:to>
      <xdr:col>7</xdr:col>
      <xdr:colOff>752475</xdr:colOff>
      <xdr:row>59</xdr:row>
      <xdr:rowOff>152400</xdr:rowOff>
    </xdr:to>
    <xdr:sp macro="" textlink="">
      <xdr:nvSpPr>
        <xdr:cNvPr id="2" name="Textfeld 1"/>
        <xdr:cNvSpPr txBox="1"/>
      </xdr:nvSpPr>
      <xdr:spPr>
        <a:xfrm>
          <a:off x="38100" y="114300"/>
          <a:ext cx="6315075" cy="9591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28576</xdr:colOff>
      <xdr:row>0</xdr:row>
      <xdr:rowOff>371475</xdr:rowOff>
    </xdr:from>
    <xdr:to>
      <xdr:col>6</xdr:col>
      <xdr:colOff>854075</xdr:colOff>
      <xdr:row>28</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33</xdr:row>
      <xdr:rowOff>19050</xdr:rowOff>
    </xdr:from>
    <xdr:to>
      <xdr:col>6</xdr:col>
      <xdr:colOff>844550</xdr:colOff>
      <xdr:row>60</xdr:row>
      <xdr:rowOff>100575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0.25335</cdr:x>
      <cdr:y>0.99797</cdr:y>
    </cdr:to>
    <cdr:sp macro="" textlink="">
      <cdr:nvSpPr>
        <cdr:cNvPr id="3" name="Textfeld 2"/>
        <cdr:cNvSpPr txBox="1"/>
      </cdr:nvSpPr>
      <cdr:spPr>
        <a:xfrm xmlns:a="http://schemas.openxmlformats.org/drawingml/2006/main">
          <a:off x="0" y="4486274"/>
          <a:ext cx="16192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1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09" t="s">
        <v>36</v>
      </c>
      <c r="B3" s="109"/>
      <c r="C3" s="109"/>
      <c r="D3" s="109"/>
    </row>
    <row r="4" spans="1:7" ht="20.25" x14ac:dyDescent="0.3">
      <c r="A4" s="109" t="s">
        <v>37</v>
      </c>
      <c r="B4" s="109"/>
      <c r="C4" s="109"/>
      <c r="D4" s="109"/>
    </row>
    <row r="11" spans="1:7" ht="15" x14ac:dyDescent="0.2">
      <c r="A11" s="1"/>
      <c r="F11" s="2"/>
      <c r="G11" s="3"/>
    </row>
    <row r="13" spans="1:7" x14ac:dyDescent="0.2">
      <c r="A13" s="5"/>
    </row>
    <row r="15" spans="1:7" ht="23.25" x14ac:dyDescent="0.2">
      <c r="D15" s="110" t="s">
        <v>91</v>
      </c>
      <c r="E15" s="110"/>
      <c r="F15" s="110"/>
      <c r="G15" s="110"/>
    </row>
    <row r="16" spans="1:7" ht="15" x14ac:dyDescent="0.2">
      <c r="D16" s="111" t="s">
        <v>112</v>
      </c>
      <c r="E16" s="111"/>
      <c r="F16" s="111"/>
      <c r="G16" s="111"/>
    </row>
    <row r="17" spans="1:7" ht="19.5" x14ac:dyDescent="0.3">
      <c r="G17" s="164" t="s">
        <v>123</v>
      </c>
    </row>
    <row r="18" spans="1:7" ht="25.5" x14ac:dyDescent="0.35">
      <c r="A18" s="107" t="s">
        <v>111</v>
      </c>
      <c r="B18" s="112"/>
      <c r="C18" s="112"/>
      <c r="D18" s="112"/>
      <c r="E18" s="112"/>
      <c r="F18" s="112"/>
      <c r="G18" s="112"/>
    </row>
    <row r="19" spans="1:7" ht="25.5" x14ac:dyDescent="0.35">
      <c r="B19" s="113" t="s">
        <v>84</v>
      </c>
      <c r="C19" s="107"/>
      <c r="D19" s="107"/>
      <c r="E19" s="107"/>
      <c r="F19" s="107"/>
      <c r="G19" s="107"/>
    </row>
    <row r="20" spans="1:7" ht="25.5" x14ac:dyDescent="0.35">
      <c r="A20" s="107" t="s">
        <v>92</v>
      </c>
      <c r="B20" s="107"/>
      <c r="C20" s="107"/>
      <c r="D20" s="107"/>
      <c r="E20" s="107"/>
      <c r="F20" s="107"/>
      <c r="G20" s="107"/>
    </row>
    <row r="21" spans="1:7" ht="25.5" x14ac:dyDescent="0.35">
      <c r="E21" s="78"/>
      <c r="F21" s="78"/>
      <c r="G21" s="78"/>
    </row>
    <row r="22" spans="1:7" ht="16.5" x14ac:dyDescent="0.25">
      <c r="A22" s="71"/>
      <c r="B22" s="71"/>
      <c r="C22" s="71"/>
      <c r="D22" s="71"/>
      <c r="E22" s="108" t="s">
        <v>124</v>
      </c>
      <c r="F22" s="108"/>
      <c r="G22" s="108"/>
    </row>
    <row r="23" spans="1:7" ht="16.5" x14ac:dyDescent="0.25">
      <c r="E23" s="71"/>
      <c r="F23" s="71"/>
      <c r="G23" s="71"/>
    </row>
  </sheetData>
  <mergeCells count="8">
    <mergeCell ref="A20:G20"/>
    <mergeCell ref="E22:G22"/>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 H I 1 - m 1/13 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activeCell="B31" sqref="B31"/>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5" customFormat="1" x14ac:dyDescent="0.2"/>
    <row r="2" spans="1:7" s="15" customFormat="1" ht="15.75" x14ac:dyDescent="0.25">
      <c r="A2" s="115" t="s">
        <v>0</v>
      </c>
      <c r="B2" s="115"/>
      <c r="C2" s="115"/>
      <c r="D2" s="115"/>
      <c r="E2" s="115"/>
      <c r="F2" s="115"/>
      <c r="G2" s="115"/>
    </row>
    <row r="3" spans="1:7" s="15" customFormat="1" x14ac:dyDescent="0.2"/>
    <row r="4" spans="1:7" s="15" customFormat="1" ht="15.75" x14ac:dyDescent="0.25">
      <c r="A4" s="116" t="s">
        <v>1</v>
      </c>
      <c r="B4" s="117"/>
      <c r="C4" s="117"/>
      <c r="D4" s="117"/>
      <c r="E4" s="117"/>
      <c r="F4" s="117"/>
      <c r="G4" s="117"/>
    </row>
    <row r="5" spans="1:7" s="15" customFormat="1" x14ac:dyDescent="0.2">
      <c r="A5" s="118"/>
      <c r="B5" s="118"/>
      <c r="C5" s="118"/>
      <c r="D5" s="118"/>
      <c r="E5" s="118"/>
      <c r="F5" s="118"/>
      <c r="G5" s="118"/>
    </row>
    <row r="6" spans="1:7" s="15" customFormat="1" x14ac:dyDescent="0.2">
      <c r="A6" s="73" t="s">
        <v>93</v>
      </c>
    </row>
    <row r="7" spans="1:7" s="15" customFormat="1" ht="5.25" customHeight="1" x14ac:dyDescent="0.2">
      <c r="A7" s="73"/>
    </row>
    <row r="8" spans="1:7" s="15" customFormat="1" ht="12.75" customHeight="1" x14ac:dyDescent="0.2">
      <c r="A8" s="119" t="s">
        <v>38</v>
      </c>
      <c r="B8" s="120"/>
      <c r="C8" s="120"/>
      <c r="D8" s="120"/>
      <c r="E8" s="120"/>
      <c r="F8" s="120"/>
      <c r="G8" s="120"/>
    </row>
    <row r="9" spans="1:7" s="15" customFormat="1" x14ac:dyDescent="0.2">
      <c r="A9" s="121" t="s">
        <v>5</v>
      </c>
      <c r="B9" s="120"/>
      <c r="C9" s="120"/>
      <c r="D9" s="120"/>
      <c r="E9" s="120"/>
      <c r="F9" s="120"/>
      <c r="G9" s="120"/>
    </row>
    <row r="10" spans="1:7" s="15" customFormat="1" ht="5.25" customHeight="1" x14ac:dyDescent="0.2">
      <c r="A10" s="79"/>
    </row>
    <row r="11" spans="1:7" s="15" customFormat="1" ht="12.75" customHeight="1" x14ac:dyDescent="0.2">
      <c r="A11" s="114" t="s">
        <v>2</v>
      </c>
      <c r="B11" s="114"/>
      <c r="C11" s="114"/>
      <c r="D11" s="114"/>
      <c r="E11" s="114"/>
      <c r="F11" s="114"/>
      <c r="G11" s="114"/>
    </row>
    <row r="12" spans="1:7" s="15" customFormat="1" x14ac:dyDescent="0.2">
      <c r="A12" s="121" t="s">
        <v>3</v>
      </c>
      <c r="B12" s="120"/>
      <c r="C12" s="120"/>
      <c r="D12" s="120"/>
      <c r="E12" s="120"/>
      <c r="F12" s="120"/>
      <c r="G12" s="120"/>
    </row>
    <row r="13" spans="1:7" s="15" customFormat="1" x14ac:dyDescent="0.2">
      <c r="A13" s="73"/>
    </row>
    <row r="14" spans="1:7" s="15" customFormat="1" ht="12.75" customHeight="1" x14ac:dyDescent="0.2">
      <c r="A14" s="80" t="s">
        <v>6</v>
      </c>
    </row>
    <row r="15" spans="1:7" s="15" customFormat="1" ht="12.75" customHeight="1" x14ac:dyDescent="0.2">
      <c r="A15" s="80" t="s">
        <v>4</v>
      </c>
    </row>
    <row r="16" spans="1:7" s="15" customFormat="1" ht="12.75" customHeight="1" x14ac:dyDescent="0.2">
      <c r="A16" s="79"/>
    </row>
    <row r="17" spans="1:7" s="15" customFormat="1" ht="12.75" customHeight="1" x14ac:dyDescent="0.2"/>
    <row r="18" spans="1:7" s="15" customFormat="1" x14ac:dyDescent="0.2">
      <c r="A18" s="119" t="s">
        <v>39</v>
      </c>
      <c r="B18" s="120"/>
      <c r="C18" s="120"/>
      <c r="D18" s="75"/>
      <c r="E18" s="75"/>
      <c r="F18" s="75"/>
      <c r="G18" s="75"/>
    </row>
    <row r="19" spans="1:7" s="15" customFormat="1" ht="12.75" customHeight="1" x14ac:dyDescent="0.2">
      <c r="A19" s="75"/>
      <c r="B19" s="74"/>
      <c r="C19" s="74"/>
      <c r="D19" s="75"/>
      <c r="E19" s="75"/>
      <c r="F19" s="75"/>
      <c r="G19" s="75"/>
    </row>
    <row r="20" spans="1:7" s="15" customFormat="1" ht="12.75" customHeight="1" x14ac:dyDescent="0.2">
      <c r="A20" s="122" t="s">
        <v>69</v>
      </c>
      <c r="B20" s="120"/>
      <c r="C20" s="120"/>
      <c r="D20" s="81"/>
      <c r="E20" s="81"/>
      <c r="F20" s="81"/>
      <c r="G20" s="81"/>
    </row>
    <row r="21" spans="1:7" s="15" customFormat="1" ht="12.75" customHeight="1" x14ac:dyDescent="0.2">
      <c r="A21" s="72" t="s">
        <v>94</v>
      </c>
      <c r="B21" s="122" t="s">
        <v>95</v>
      </c>
      <c r="C21" s="120"/>
      <c r="D21" s="81"/>
      <c r="E21" s="81"/>
      <c r="F21" s="81"/>
      <c r="G21" s="81"/>
    </row>
    <row r="22" spans="1:7" s="15" customFormat="1" ht="12.75" customHeight="1" x14ac:dyDescent="0.2">
      <c r="A22" s="81" t="s">
        <v>96</v>
      </c>
      <c r="B22" s="123" t="s">
        <v>97</v>
      </c>
      <c r="C22" s="120"/>
      <c r="D22" s="120"/>
      <c r="E22" s="81"/>
      <c r="F22" s="81"/>
      <c r="G22" s="81"/>
    </row>
    <row r="23" spans="1:7" s="15" customFormat="1" x14ac:dyDescent="0.2">
      <c r="A23" s="81"/>
      <c r="B23" s="74"/>
      <c r="C23" s="74"/>
      <c r="D23" s="74"/>
      <c r="E23" s="74"/>
      <c r="F23" s="74"/>
      <c r="G23" s="74"/>
    </row>
    <row r="24" spans="1:7" s="15" customFormat="1" ht="12.75" customHeight="1" x14ac:dyDescent="0.2">
      <c r="A24" s="119" t="s">
        <v>98</v>
      </c>
      <c r="B24" s="120"/>
      <c r="C24" s="75"/>
      <c r="D24" s="75"/>
      <c r="E24" s="75"/>
      <c r="F24" s="75"/>
      <c r="G24" s="75"/>
    </row>
    <row r="25" spans="1:7" s="15" customFormat="1" x14ac:dyDescent="0.2">
      <c r="A25" s="75"/>
      <c r="B25" s="74"/>
      <c r="C25" s="75"/>
      <c r="D25" s="75"/>
      <c r="E25" s="75"/>
      <c r="F25" s="75"/>
      <c r="G25" s="75"/>
    </row>
    <row r="26" spans="1:7" s="15" customFormat="1" ht="12.75" customHeight="1" x14ac:dyDescent="0.2">
      <c r="A26" s="72" t="s">
        <v>99</v>
      </c>
      <c r="B26" s="121" t="s">
        <v>100</v>
      </c>
      <c r="C26" s="120"/>
      <c r="D26" s="81"/>
      <c r="E26" s="81"/>
      <c r="F26" s="81"/>
      <c r="G26" s="81"/>
    </row>
    <row r="27" spans="1:7" s="15" customFormat="1" x14ac:dyDescent="0.2">
      <c r="A27" s="81" t="s">
        <v>78</v>
      </c>
      <c r="B27" s="121" t="s">
        <v>79</v>
      </c>
      <c r="C27" s="120"/>
      <c r="D27" s="81"/>
      <c r="E27" s="81"/>
      <c r="F27" s="81"/>
      <c r="G27" s="81"/>
    </row>
    <row r="28" spans="1:7" s="15" customFormat="1" ht="12.75" customHeight="1" x14ac:dyDescent="0.2">
      <c r="A28" s="81"/>
      <c r="B28" s="120" t="s">
        <v>80</v>
      </c>
      <c r="C28" s="120"/>
      <c r="D28" s="74"/>
      <c r="E28" s="74"/>
      <c r="F28" s="74"/>
      <c r="G28" s="74"/>
    </row>
    <row r="29" spans="1:7" s="15" customFormat="1" ht="14.1" customHeight="1" x14ac:dyDescent="0.2">
      <c r="A29" s="79"/>
    </row>
    <row r="30" spans="1:7" s="15" customFormat="1" x14ac:dyDescent="0.2">
      <c r="A30" s="80" t="s">
        <v>101</v>
      </c>
      <c r="B30" s="163" t="s">
        <v>102</v>
      </c>
    </row>
    <row r="31" spans="1:7" s="15" customFormat="1" ht="12.75" customHeight="1" x14ac:dyDescent="0.2">
      <c r="A31" s="79"/>
    </row>
    <row r="32" spans="1:7" s="15" customFormat="1" x14ac:dyDescent="0.2">
      <c r="A32" s="122" t="s">
        <v>103</v>
      </c>
      <c r="B32" s="120"/>
      <c r="C32" s="120"/>
      <c r="D32" s="120"/>
      <c r="E32" s="120"/>
      <c r="F32" s="120"/>
      <c r="G32" s="120"/>
    </row>
    <row r="33" spans="1:7" s="15" customFormat="1" x14ac:dyDescent="0.2">
      <c r="A33" s="82" t="s">
        <v>104</v>
      </c>
      <c r="B33" s="74"/>
      <c r="C33" s="74"/>
      <c r="D33" s="74"/>
      <c r="E33" s="74"/>
      <c r="F33" s="74"/>
      <c r="G33" s="74"/>
    </row>
    <row r="34" spans="1:7" s="15" customFormat="1" x14ac:dyDescent="0.2">
      <c r="A34" s="122" t="s">
        <v>105</v>
      </c>
      <c r="B34" s="120"/>
      <c r="C34" s="120"/>
      <c r="D34" s="120"/>
      <c r="E34" s="120"/>
      <c r="F34" s="120"/>
      <c r="G34" s="120"/>
    </row>
    <row r="35" spans="1:7" s="15" customFormat="1" ht="27.75" customHeight="1" x14ac:dyDescent="0.2">
      <c r="A35" s="79"/>
    </row>
    <row r="36" spans="1:7" s="15" customFormat="1" x14ac:dyDescent="0.2"/>
    <row r="37" spans="1:7" s="15" customFormat="1" x14ac:dyDescent="0.2"/>
    <row r="38" spans="1:7" s="15" customFormat="1" x14ac:dyDescent="0.2"/>
    <row r="39" spans="1:7" s="15" customFormat="1" x14ac:dyDescent="0.2"/>
    <row r="40" spans="1:7" s="15" customFormat="1" x14ac:dyDescent="0.2"/>
    <row r="41" spans="1:7" s="15" customFormat="1" x14ac:dyDescent="0.2"/>
    <row r="42" spans="1:7" s="15" customFormat="1" x14ac:dyDescent="0.2"/>
    <row r="43" spans="1:7" s="15" customFormat="1" x14ac:dyDescent="0.2"/>
    <row r="44" spans="1:7" s="15" customFormat="1" ht="12.75" customHeight="1" x14ac:dyDescent="0.2">
      <c r="A44" s="118" t="s">
        <v>106</v>
      </c>
      <c r="B44" s="118"/>
    </row>
    <row r="45" spans="1:7" s="15" customFormat="1" x14ac:dyDescent="0.2"/>
    <row r="46" spans="1:7" s="15" customFormat="1" x14ac:dyDescent="0.2">
      <c r="A46" s="6">
        <v>0</v>
      </c>
      <c r="B46" s="7" t="s">
        <v>7</v>
      </c>
    </row>
    <row r="47" spans="1:7" s="15" customFormat="1" x14ac:dyDescent="0.2">
      <c r="A47" s="7" t="s">
        <v>20</v>
      </c>
      <c r="B47" s="7" t="s">
        <v>8</v>
      </c>
    </row>
    <row r="48" spans="1:7" s="15" customFormat="1" x14ac:dyDescent="0.2">
      <c r="A48" s="48" t="s">
        <v>21</v>
      </c>
      <c r="B48" s="7" t="s">
        <v>9</v>
      </c>
    </row>
    <row r="49" spans="1:7" s="15" customFormat="1" x14ac:dyDescent="0.2">
      <c r="A49" s="48" t="s">
        <v>22</v>
      </c>
      <c r="B49" s="7" t="s">
        <v>10</v>
      </c>
    </row>
    <row r="50" spans="1:7" s="15" customFormat="1" x14ac:dyDescent="0.2">
      <c r="A50" s="7" t="s">
        <v>107</v>
      </c>
      <c r="B50" s="7" t="s">
        <v>11</v>
      </c>
    </row>
    <row r="51" spans="1:7" s="15" customFormat="1" x14ac:dyDescent="0.2">
      <c r="A51" s="7" t="s">
        <v>17</v>
      </c>
      <c r="B51" s="7" t="s">
        <v>12</v>
      </c>
    </row>
    <row r="52" spans="1:7" s="15" customFormat="1" x14ac:dyDescent="0.2">
      <c r="A52" s="7" t="s">
        <v>18</v>
      </c>
      <c r="B52" s="7" t="s">
        <v>13</v>
      </c>
    </row>
    <row r="53" spans="1:7" s="15" customFormat="1" x14ac:dyDescent="0.2">
      <c r="A53" s="7" t="s">
        <v>19</v>
      </c>
      <c r="B53" s="7" t="s">
        <v>14</v>
      </c>
    </row>
    <row r="54" spans="1:7" s="15" customFormat="1" x14ac:dyDescent="0.2">
      <c r="A54" s="7" t="s">
        <v>108</v>
      </c>
      <c r="B54" s="7" t="s">
        <v>15</v>
      </c>
    </row>
    <row r="55" spans="1:7" s="15" customFormat="1" x14ac:dyDescent="0.2">
      <c r="A55" s="7" t="s">
        <v>40</v>
      </c>
      <c r="B55" s="7" t="s">
        <v>16</v>
      </c>
    </row>
    <row r="56" spans="1:7" x14ac:dyDescent="0.2">
      <c r="A56" s="15" t="s">
        <v>89</v>
      </c>
      <c r="B56" s="15" t="s">
        <v>90</v>
      </c>
      <c r="C56" s="15"/>
      <c r="D56" s="15"/>
      <c r="E56" s="15"/>
      <c r="F56" s="15"/>
      <c r="G56" s="15"/>
    </row>
    <row r="57" spans="1:7" x14ac:dyDescent="0.2">
      <c r="A57" s="15" t="s">
        <v>109</v>
      </c>
      <c r="B57" s="15" t="s">
        <v>110</v>
      </c>
      <c r="C57" s="15"/>
      <c r="D57" s="15"/>
      <c r="E57" s="14"/>
      <c r="F57" s="14"/>
      <c r="G57" s="14"/>
    </row>
    <row r="58" spans="1:7" x14ac:dyDescent="0.2">
      <c r="A58" s="15"/>
      <c r="B58" s="15"/>
      <c r="C58" s="15"/>
      <c r="D58" s="15"/>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row r="177" spans="1:7" x14ac:dyDescent="0.2">
      <c r="A177" s="14"/>
      <c r="B177" s="14"/>
      <c r="C177" s="14"/>
      <c r="D177" s="14"/>
      <c r="E177" s="14"/>
      <c r="F177" s="14"/>
      <c r="G177" s="14"/>
    </row>
    <row r="178" spans="1:7" x14ac:dyDescent="0.2">
      <c r="A178" s="14"/>
      <c r="B178" s="14"/>
      <c r="C178" s="14"/>
      <c r="D178" s="14"/>
      <c r="E178" s="14"/>
      <c r="F178" s="14"/>
      <c r="G178" s="14"/>
    </row>
  </sheetData>
  <mergeCells count="18">
    <mergeCell ref="A44:B44"/>
    <mergeCell ref="A12:G12"/>
    <mergeCell ref="A18:C18"/>
    <mergeCell ref="A20:C20"/>
    <mergeCell ref="B21:C21"/>
    <mergeCell ref="B22:D22"/>
    <mergeCell ref="A24:B24"/>
    <mergeCell ref="B26:C26"/>
    <mergeCell ref="B27:C27"/>
    <mergeCell ref="B28:C28"/>
    <mergeCell ref="A32:G32"/>
    <mergeCell ref="A34:G34"/>
    <mergeCell ref="A11:G11"/>
    <mergeCell ref="A2:G2"/>
    <mergeCell ref="A4:G4"/>
    <mergeCell ref="A5:G5"/>
    <mergeCell ref="A8:G8"/>
    <mergeCell ref="A9:G9"/>
  </mergeCells>
  <hyperlinks>
    <hyperlink ref="B22" r:id="rId1"/>
    <hyperlink ref="B29" r:id="rId2" display="www.statistik-nord.de"/>
    <hyperlink ref="B30"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 H I 1 - m 1/13 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61:H61"/>
  <sheetViews>
    <sheetView view="pageLayout" zoomScaleNormal="100" workbookViewId="0">
      <selection activeCell="A32" sqref="A32"/>
    </sheetView>
  </sheetViews>
  <sheetFormatPr baseColWidth="10" defaultRowHeight="12.75" x14ac:dyDescent="0.2"/>
  <sheetData>
    <row r="61" spans="7:8" x14ac:dyDescent="0.2">
      <c r="G61" s="37"/>
      <c r="H61" s="3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1/13 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activeCell="E46" sqref="E46"/>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8" width="10.140625" style="13" customWidth="1"/>
    <col min="9" max="9" width="10.7109375" style="13" customWidth="1"/>
    <col min="10" max="24" width="12.28515625" style="13" customWidth="1"/>
    <col min="25" max="16384" width="10.42578125" style="13"/>
  </cols>
  <sheetData>
    <row r="1" spans="1:9" ht="27" customHeight="1" x14ac:dyDescent="0.2">
      <c r="A1" s="138" t="s">
        <v>88</v>
      </c>
      <c r="B1" s="139"/>
      <c r="C1" s="139"/>
      <c r="D1" s="139"/>
      <c r="E1" s="139"/>
      <c r="F1" s="139"/>
      <c r="G1" s="139"/>
      <c r="H1" s="139"/>
      <c r="I1" s="139"/>
    </row>
    <row r="2" spans="1:9" ht="13.5" customHeight="1" x14ac:dyDescent="0.2"/>
    <row r="3" spans="1:9" s="8" customFormat="1" ht="19.7" customHeight="1" x14ac:dyDescent="0.2">
      <c r="A3" s="140" t="s">
        <v>74</v>
      </c>
      <c r="B3" s="141"/>
      <c r="C3" s="146" t="s">
        <v>41</v>
      </c>
      <c r="D3" s="147"/>
      <c r="E3" s="147"/>
      <c r="F3" s="147"/>
      <c r="G3" s="148"/>
      <c r="H3" s="149" t="s">
        <v>42</v>
      </c>
      <c r="I3" s="149"/>
    </row>
    <row r="4" spans="1:9" s="8" customFormat="1" ht="19.7" customHeight="1" x14ac:dyDescent="0.2">
      <c r="A4" s="142"/>
      <c r="B4" s="143"/>
      <c r="C4" s="150" t="s">
        <v>43</v>
      </c>
      <c r="D4" s="146" t="s">
        <v>23</v>
      </c>
      <c r="E4" s="147"/>
      <c r="F4" s="147"/>
      <c r="G4" s="148"/>
      <c r="H4" s="131"/>
      <c r="I4" s="131"/>
    </row>
    <row r="5" spans="1:9" s="8" customFormat="1" ht="19.7" customHeight="1" x14ac:dyDescent="0.2">
      <c r="A5" s="142"/>
      <c r="B5" s="143"/>
      <c r="C5" s="151"/>
      <c r="D5" s="133" t="s">
        <v>44</v>
      </c>
      <c r="E5" s="146" t="s">
        <v>45</v>
      </c>
      <c r="F5" s="147"/>
      <c r="G5" s="148"/>
      <c r="H5" s="151" t="s">
        <v>46</v>
      </c>
      <c r="I5" s="130" t="s">
        <v>47</v>
      </c>
    </row>
    <row r="6" spans="1:9" ht="17.100000000000001" customHeight="1" x14ac:dyDescent="0.2">
      <c r="A6" s="142"/>
      <c r="B6" s="143"/>
      <c r="C6" s="151"/>
      <c r="D6" s="133"/>
      <c r="E6" s="132" t="s">
        <v>48</v>
      </c>
      <c r="F6" s="132" t="s">
        <v>49</v>
      </c>
      <c r="G6" s="135" t="s">
        <v>50</v>
      </c>
      <c r="H6" s="151"/>
      <c r="I6" s="130"/>
    </row>
    <row r="7" spans="1:9" s="8" customFormat="1" ht="17.100000000000001" customHeight="1" x14ac:dyDescent="0.2">
      <c r="A7" s="142"/>
      <c r="B7" s="143"/>
      <c r="C7" s="151"/>
      <c r="D7" s="133"/>
      <c r="E7" s="133"/>
      <c r="F7" s="133"/>
      <c r="G7" s="136"/>
      <c r="H7" s="151"/>
      <c r="I7" s="130"/>
    </row>
    <row r="8" spans="1:9" s="8" customFormat="1" ht="17.100000000000001" customHeight="1" x14ac:dyDescent="0.2">
      <c r="A8" s="142"/>
      <c r="B8" s="143"/>
      <c r="C8" s="151"/>
      <c r="D8" s="133"/>
      <c r="E8" s="133"/>
      <c r="F8" s="133"/>
      <c r="G8" s="136"/>
      <c r="H8" s="151"/>
      <c r="I8" s="130"/>
    </row>
    <row r="9" spans="1:9" s="8" customFormat="1" ht="17.100000000000001" customHeight="1" x14ac:dyDescent="0.2">
      <c r="A9" s="144"/>
      <c r="B9" s="145"/>
      <c r="C9" s="152"/>
      <c r="D9" s="134"/>
      <c r="E9" s="134"/>
      <c r="F9" s="134"/>
      <c r="G9" s="137"/>
      <c r="H9" s="152"/>
      <c r="I9" s="131"/>
    </row>
    <row r="10" spans="1:9" s="8" customFormat="1" ht="13.5" customHeight="1" x14ac:dyDescent="0.2">
      <c r="A10" s="56"/>
      <c r="B10" s="57"/>
      <c r="C10" s="19"/>
      <c r="D10" s="19"/>
      <c r="E10" s="19"/>
      <c r="F10" s="19"/>
      <c r="G10" s="19"/>
      <c r="H10" s="19"/>
      <c r="I10" s="19"/>
    </row>
    <row r="11" spans="1:9" s="8" customFormat="1" ht="13.5" customHeight="1" x14ac:dyDescent="0.2">
      <c r="A11" s="58">
        <v>2011</v>
      </c>
      <c r="B11" s="52" t="s">
        <v>25</v>
      </c>
      <c r="C11" s="68">
        <f>SUM(D11:G11)</f>
        <v>4343</v>
      </c>
      <c r="D11" s="68">
        <v>582</v>
      </c>
      <c r="E11" s="68">
        <v>185</v>
      </c>
      <c r="F11" s="68">
        <v>22</v>
      </c>
      <c r="G11" s="68">
        <v>3554</v>
      </c>
      <c r="H11" s="68">
        <v>1</v>
      </c>
      <c r="I11" s="68">
        <v>762</v>
      </c>
    </row>
    <row r="12" spans="1:9" s="8" customFormat="1" ht="13.5" customHeight="1" x14ac:dyDescent="0.2">
      <c r="A12" s="61"/>
      <c r="B12" s="52" t="s">
        <v>26</v>
      </c>
      <c r="C12" s="68">
        <f t="shared" ref="C12:C22" si="0">SUM(D12:G12)</f>
        <v>5083</v>
      </c>
      <c r="D12" s="68">
        <v>811</v>
      </c>
      <c r="E12" s="68">
        <v>193</v>
      </c>
      <c r="F12" s="68">
        <v>26</v>
      </c>
      <c r="G12" s="68">
        <v>4053</v>
      </c>
      <c r="H12" s="68">
        <v>8</v>
      </c>
      <c r="I12" s="68">
        <v>1061</v>
      </c>
    </row>
    <row r="13" spans="1:9" s="8" customFormat="1" ht="13.5" customHeight="1" x14ac:dyDescent="0.2">
      <c r="A13" s="61"/>
      <c r="B13" s="52" t="s">
        <v>27</v>
      </c>
      <c r="C13" s="68">
        <f t="shared" si="0"/>
        <v>5027</v>
      </c>
      <c r="D13" s="68">
        <v>966</v>
      </c>
      <c r="E13" s="68">
        <v>171</v>
      </c>
      <c r="F13" s="68">
        <v>30</v>
      </c>
      <c r="G13" s="68">
        <v>3860</v>
      </c>
      <c r="H13" s="68">
        <v>7</v>
      </c>
      <c r="I13" s="68">
        <v>1256</v>
      </c>
    </row>
    <row r="14" spans="1:9" s="8" customFormat="1" ht="13.5" customHeight="1" x14ac:dyDescent="0.2">
      <c r="A14" s="61"/>
      <c r="B14" s="52" t="s">
        <v>28</v>
      </c>
      <c r="C14" s="68">
        <f t="shared" si="0"/>
        <v>5941</v>
      </c>
      <c r="D14" s="68">
        <v>1187</v>
      </c>
      <c r="E14" s="68">
        <v>199</v>
      </c>
      <c r="F14" s="68">
        <v>33</v>
      </c>
      <c r="G14" s="68">
        <v>4522</v>
      </c>
      <c r="H14" s="68">
        <v>8</v>
      </c>
      <c r="I14" s="68">
        <v>1547</v>
      </c>
    </row>
    <row r="15" spans="1:9" s="8" customFormat="1" ht="12" x14ac:dyDescent="0.2">
      <c r="A15" s="58"/>
      <c r="B15" s="52" t="s">
        <v>29</v>
      </c>
      <c r="C15" s="68">
        <f t="shared" si="0"/>
        <v>5792</v>
      </c>
      <c r="D15" s="68">
        <v>1226</v>
      </c>
      <c r="E15" s="68">
        <v>215</v>
      </c>
      <c r="F15" s="68">
        <v>48</v>
      </c>
      <c r="G15" s="68">
        <v>4303</v>
      </c>
      <c r="H15" s="68">
        <v>14</v>
      </c>
      <c r="I15" s="68">
        <v>1582</v>
      </c>
    </row>
    <row r="16" spans="1:9" s="8" customFormat="1" ht="13.5" customHeight="1" x14ac:dyDescent="0.2">
      <c r="A16" s="61"/>
      <c r="B16" s="52" t="s">
        <v>30</v>
      </c>
      <c r="C16" s="68">
        <f t="shared" si="0"/>
        <v>5399</v>
      </c>
      <c r="D16" s="68">
        <v>1070</v>
      </c>
      <c r="E16" s="68">
        <v>175</v>
      </c>
      <c r="F16" s="68">
        <v>41</v>
      </c>
      <c r="G16" s="68">
        <v>4113</v>
      </c>
      <c r="H16" s="68">
        <v>15</v>
      </c>
      <c r="I16" s="68">
        <v>1401</v>
      </c>
    </row>
    <row r="17" spans="1:9" s="8" customFormat="1" ht="13.5" customHeight="1" x14ac:dyDescent="0.2">
      <c r="A17" s="61"/>
      <c r="B17" s="52" t="s">
        <v>31</v>
      </c>
      <c r="C17" s="68">
        <f t="shared" si="0"/>
        <v>6088</v>
      </c>
      <c r="D17" s="68">
        <v>1184</v>
      </c>
      <c r="E17" s="68">
        <v>200</v>
      </c>
      <c r="F17" s="68">
        <v>51</v>
      </c>
      <c r="G17" s="68">
        <v>4653</v>
      </c>
      <c r="H17" s="68">
        <v>14</v>
      </c>
      <c r="I17" s="68">
        <v>1551</v>
      </c>
    </row>
    <row r="18" spans="1:9" s="8" customFormat="1" ht="13.5" customHeight="1" x14ac:dyDescent="0.2">
      <c r="A18" s="61"/>
      <c r="B18" s="52" t="s">
        <v>32</v>
      </c>
      <c r="C18" s="68">
        <f t="shared" si="0"/>
        <v>5672</v>
      </c>
      <c r="D18" s="68">
        <v>1143</v>
      </c>
      <c r="E18" s="68">
        <v>188</v>
      </c>
      <c r="F18" s="68">
        <v>32</v>
      </c>
      <c r="G18" s="68">
        <v>4309</v>
      </c>
      <c r="H18" s="68">
        <v>14</v>
      </c>
      <c r="I18" s="68">
        <v>1468</v>
      </c>
    </row>
    <row r="19" spans="1:9" s="8" customFormat="1" ht="13.5" customHeight="1" x14ac:dyDescent="0.2">
      <c r="A19" s="61"/>
      <c r="B19" s="52" t="s">
        <v>33</v>
      </c>
      <c r="C19" s="68">
        <f t="shared" si="0"/>
        <v>6023</v>
      </c>
      <c r="D19" s="68">
        <v>1026</v>
      </c>
      <c r="E19" s="68">
        <v>200</v>
      </c>
      <c r="F19" s="68">
        <v>51</v>
      </c>
      <c r="G19" s="68">
        <v>4746</v>
      </c>
      <c r="H19" s="68">
        <v>8</v>
      </c>
      <c r="I19" s="68">
        <v>1315</v>
      </c>
    </row>
    <row r="20" spans="1:9" s="8" customFormat="1" ht="13.5" customHeight="1" x14ac:dyDescent="0.2">
      <c r="A20" s="61"/>
      <c r="B20" s="52" t="s">
        <v>34</v>
      </c>
      <c r="C20" s="68">
        <f t="shared" si="0"/>
        <v>5779</v>
      </c>
      <c r="D20" s="68">
        <v>920</v>
      </c>
      <c r="E20" s="68">
        <v>196</v>
      </c>
      <c r="F20" s="68">
        <v>41</v>
      </c>
      <c r="G20" s="68">
        <v>4622</v>
      </c>
      <c r="H20" s="68">
        <v>9</v>
      </c>
      <c r="I20" s="68">
        <v>1180</v>
      </c>
    </row>
    <row r="21" spans="1:9" s="8" customFormat="1" ht="13.5" customHeight="1" x14ac:dyDescent="0.2">
      <c r="A21" s="61"/>
      <c r="B21" s="52" t="s">
        <v>35</v>
      </c>
      <c r="C21" s="68">
        <f t="shared" si="0"/>
        <v>6384</v>
      </c>
      <c r="D21" s="68">
        <v>1078</v>
      </c>
      <c r="E21" s="68">
        <v>297</v>
      </c>
      <c r="F21" s="68">
        <v>45</v>
      </c>
      <c r="G21" s="68">
        <v>4964</v>
      </c>
      <c r="H21" s="68">
        <v>15</v>
      </c>
      <c r="I21" s="68">
        <v>1387</v>
      </c>
    </row>
    <row r="22" spans="1:9" s="8" customFormat="1" ht="13.5" customHeight="1" x14ac:dyDescent="0.2">
      <c r="A22" s="58">
        <v>2012</v>
      </c>
      <c r="B22" s="52" t="s">
        <v>24</v>
      </c>
      <c r="C22" s="68">
        <f t="shared" si="0"/>
        <v>5306</v>
      </c>
      <c r="D22" s="68">
        <v>826</v>
      </c>
      <c r="E22" s="68">
        <v>188</v>
      </c>
      <c r="F22" s="68">
        <v>31</v>
      </c>
      <c r="G22" s="68">
        <v>4261</v>
      </c>
      <c r="H22" s="68">
        <v>14</v>
      </c>
      <c r="I22" s="68">
        <v>1074</v>
      </c>
    </row>
    <row r="23" spans="1:9" s="8" customFormat="1" ht="27" customHeight="1" x14ac:dyDescent="0.2">
      <c r="A23" s="124" t="s">
        <v>113</v>
      </c>
      <c r="B23" s="125"/>
      <c r="C23" s="69">
        <f>SUM(C11:C22)</f>
        <v>66837</v>
      </c>
      <c r="D23" s="69">
        <f t="shared" ref="D23:I23" si="1">SUM(D11:D22)</f>
        <v>12019</v>
      </c>
      <c r="E23" s="69">
        <f t="shared" si="1"/>
        <v>2407</v>
      </c>
      <c r="F23" s="69">
        <f t="shared" si="1"/>
        <v>451</v>
      </c>
      <c r="G23" s="69">
        <f t="shared" si="1"/>
        <v>51960</v>
      </c>
      <c r="H23" s="69">
        <f t="shared" si="1"/>
        <v>127</v>
      </c>
      <c r="I23" s="69">
        <f t="shared" si="1"/>
        <v>15584</v>
      </c>
    </row>
    <row r="24" spans="1:9" s="8" customFormat="1" ht="13.5" customHeight="1" x14ac:dyDescent="0.2">
      <c r="A24" s="58"/>
      <c r="B24" s="52"/>
      <c r="C24" s="59"/>
      <c r="D24" s="60"/>
      <c r="E24" s="59"/>
      <c r="F24" s="59"/>
      <c r="G24" s="59"/>
      <c r="H24" s="59"/>
      <c r="I24" s="59"/>
    </row>
    <row r="25" spans="1:9" s="8" customFormat="1" ht="13.5" customHeight="1" x14ac:dyDescent="0.2">
      <c r="A25" s="58">
        <v>2012</v>
      </c>
      <c r="B25" s="52" t="s">
        <v>25</v>
      </c>
      <c r="C25" s="68">
        <f t="shared" ref="C25:C36" si="2">SUM(D25:G25)</f>
        <v>5115</v>
      </c>
      <c r="D25" s="68">
        <v>744</v>
      </c>
      <c r="E25" s="68">
        <v>228</v>
      </c>
      <c r="F25" s="68">
        <v>34</v>
      </c>
      <c r="G25" s="68">
        <v>4109</v>
      </c>
      <c r="H25" s="68">
        <v>8</v>
      </c>
      <c r="I25" s="68">
        <v>964</v>
      </c>
    </row>
    <row r="26" spans="1:9" s="8" customFormat="1" ht="13.5" customHeight="1" x14ac:dyDescent="0.2">
      <c r="A26" s="61"/>
      <c r="B26" s="52" t="s">
        <v>26</v>
      </c>
      <c r="C26" s="68">
        <f t="shared" si="2"/>
        <v>5278</v>
      </c>
      <c r="D26" s="68">
        <v>824</v>
      </c>
      <c r="E26" s="68">
        <v>148</v>
      </c>
      <c r="F26" s="68">
        <v>25</v>
      </c>
      <c r="G26" s="68">
        <v>4281</v>
      </c>
      <c r="H26" s="68">
        <v>5</v>
      </c>
      <c r="I26" s="68">
        <v>1082</v>
      </c>
    </row>
    <row r="27" spans="1:9" s="8" customFormat="1" ht="13.5" customHeight="1" x14ac:dyDescent="0.2">
      <c r="A27" s="61"/>
      <c r="B27" s="52" t="s">
        <v>27</v>
      </c>
      <c r="C27" s="68">
        <f t="shared" si="2"/>
        <v>5232</v>
      </c>
      <c r="D27" s="68">
        <v>801</v>
      </c>
      <c r="E27" s="68">
        <v>159</v>
      </c>
      <c r="F27" s="68">
        <v>41</v>
      </c>
      <c r="G27" s="68">
        <v>4231</v>
      </c>
      <c r="H27" s="68">
        <v>5</v>
      </c>
      <c r="I27" s="68">
        <v>1056</v>
      </c>
    </row>
    <row r="28" spans="1:9" s="8" customFormat="1" ht="13.5" customHeight="1" x14ac:dyDescent="0.2">
      <c r="A28" s="58"/>
      <c r="B28" s="52" t="s">
        <v>28</v>
      </c>
      <c r="C28" s="68">
        <f t="shared" si="2"/>
        <v>5891</v>
      </c>
      <c r="D28" s="68">
        <v>1136</v>
      </c>
      <c r="E28" s="68">
        <v>162</v>
      </c>
      <c r="F28" s="68">
        <v>41</v>
      </c>
      <c r="G28" s="68">
        <v>4552</v>
      </c>
      <c r="H28" s="68">
        <v>11</v>
      </c>
      <c r="I28" s="68">
        <v>1411</v>
      </c>
    </row>
    <row r="29" spans="1:9" s="8" customFormat="1" ht="13.5" customHeight="1" x14ac:dyDescent="0.2">
      <c r="A29" s="61"/>
      <c r="B29" s="52" t="s">
        <v>29</v>
      </c>
      <c r="C29" s="68">
        <f t="shared" si="2"/>
        <v>5750</v>
      </c>
      <c r="D29" s="68">
        <v>1069</v>
      </c>
      <c r="E29" s="68">
        <v>181</v>
      </c>
      <c r="F29" s="68">
        <v>37</v>
      </c>
      <c r="G29" s="68">
        <v>4463</v>
      </c>
      <c r="H29" s="68">
        <v>12</v>
      </c>
      <c r="I29" s="68">
        <v>1350</v>
      </c>
    </row>
    <row r="30" spans="1:9" s="8" customFormat="1" ht="13.5" customHeight="1" x14ac:dyDescent="0.2">
      <c r="A30" s="61"/>
      <c r="B30" s="52" t="s">
        <v>30</v>
      </c>
      <c r="C30" s="68">
        <f t="shared" si="2"/>
        <v>5674</v>
      </c>
      <c r="D30" s="68">
        <v>1070</v>
      </c>
      <c r="E30" s="68">
        <v>204</v>
      </c>
      <c r="F30" s="68">
        <v>22</v>
      </c>
      <c r="G30" s="68">
        <v>4378</v>
      </c>
      <c r="H30" s="68">
        <v>8</v>
      </c>
      <c r="I30" s="68">
        <v>1365</v>
      </c>
    </row>
    <row r="31" spans="1:9" s="8" customFormat="1" ht="13.5" customHeight="1" x14ac:dyDescent="0.2">
      <c r="A31" s="61"/>
      <c r="B31" s="52" t="s">
        <v>31</v>
      </c>
      <c r="C31" s="68">
        <f t="shared" si="2"/>
        <v>6231</v>
      </c>
      <c r="D31" s="68">
        <v>1335</v>
      </c>
      <c r="E31" s="68">
        <v>212</v>
      </c>
      <c r="F31" s="68">
        <v>36</v>
      </c>
      <c r="G31" s="68">
        <v>4648</v>
      </c>
      <c r="H31" s="68">
        <v>11</v>
      </c>
      <c r="I31" s="68">
        <v>1694</v>
      </c>
    </row>
    <row r="32" spans="1:9" s="8" customFormat="1" ht="13.5" customHeight="1" x14ac:dyDescent="0.2">
      <c r="A32" s="61"/>
      <c r="B32" s="52" t="s">
        <v>32</v>
      </c>
      <c r="C32" s="68">
        <f t="shared" si="2"/>
        <v>5348</v>
      </c>
      <c r="D32" s="68">
        <v>1165</v>
      </c>
      <c r="E32" s="68">
        <v>177</v>
      </c>
      <c r="F32" s="68">
        <v>37</v>
      </c>
      <c r="G32" s="68">
        <v>3969</v>
      </c>
      <c r="H32" s="68">
        <v>13</v>
      </c>
      <c r="I32" s="68">
        <v>1487</v>
      </c>
    </row>
    <row r="33" spans="1:9" s="8" customFormat="1" ht="13.5" customHeight="1" x14ac:dyDescent="0.2">
      <c r="A33" s="61"/>
      <c r="B33" s="52" t="s">
        <v>33</v>
      </c>
      <c r="C33" s="68">
        <f t="shared" si="2"/>
        <v>5987</v>
      </c>
      <c r="D33" s="68">
        <v>1015</v>
      </c>
      <c r="E33" s="68">
        <v>205</v>
      </c>
      <c r="F33" s="68">
        <v>28</v>
      </c>
      <c r="G33" s="68">
        <v>4739</v>
      </c>
      <c r="H33" s="68">
        <v>14</v>
      </c>
      <c r="I33" s="68">
        <v>1286</v>
      </c>
    </row>
    <row r="34" spans="1:9" s="8" customFormat="1" ht="13.5" customHeight="1" x14ac:dyDescent="0.2">
      <c r="A34" s="61"/>
      <c r="B34" s="52" t="s">
        <v>34</v>
      </c>
      <c r="C34" s="68">
        <f t="shared" si="2"/>
        <v>5682</v>
      </c>
      <c r="D34" s="68">
        <v>975</v>
      </c>
      <c r="E34" s="68">
        <v>203</v>
      </c>
      <c r="F34" s="68">
        <v>40</v>
      </c>
      <c r="G34" s="68">
        <v>4464</v>
      </c>
      <c r="H34" s="68">
        <v>7</v>
      </c>
      <c r="I34" s="68">
        <v>1223</v>
      </c>
    </row>
    <row r="35" spans="1:9" s="8" customFormat="1" ht="13.5" customHeight="1" x14ac:dyDescent="0.2">
      <c r="A35" s="61"/>
      <c r="B35" s="46" t="s">
        <v>35</v>
      </c>
      <c r="C35" s="68">
        <f t="shared" si="2"/>
        <v>5802</v>
      </c>
      <c r="D35" s="68">
        <v>722</v>
      </c>
      <c r="E35" s="68">
        <v>286</v>
      </c>
      <c r="F35" s="68">
        <v>50</v>
      </c>
      <c r="G35" s="68">
        <v>4744</v>
      </c>
      <c r="H35" s="68">
        <v>2</v>
      </c>
      <c r="I35" s="68">
        <v>939</v>
      </c>
    </row>
    <row r="36" spans="1:9" s="8" customFormat="1" ht="13.5" customHeight="1" x14ac:dyDescent="0.2">
      <c r="A36" s="58">
        <v>2013</v>
      </c>
      <c r="B36" s="46" t="s">
        <v>75</v>
      </c>
      <c r="C36" s="68">
        <f t="shared" si="2"/>
        <v>5349</v>
      </c>
      <c r="D36" s="68">
        <v>645</v>
      </c>
      <c r="E36" s="68">
        <v>229</v>
      </c>
      <c r="F36" s="68">
        <v>43</v>
      </c>
      <c r="G36" s="68">
        <v>4432</v>
      </c>
      <c r="H36" s="68">
        <v>6</v>
      </c>
      <c r="I36" s="68">
        <v>902</v>
      </c>
    </row>
    <row r="37" spans="1:9" s="8" customFormat="1" ht="27" customHeight="1" x14ac:dyDescent="0.2">
      <c r="A37" s="124" t="s">
        <v>114</v>
      </c>
      <c r="B37" s="125"/>
      <c r="C37" s="69">
        <f>SUM(C25:C36)</f>
        <v>67339</v>
      </c>
      <c r="D37" s="69">
        <f t="shared" ref="D37:I37" si="3">SUM(D25:D36)</f>
        <v>11501</v>
      </c>
      <c r="E37" s="69">
        <f t="shared" si="3"/>
        <v>2394</v>
      </c>
      <c r="F37" s="69">
        <f t="shared" si="3"/>
        <v>434</v>
      </c>
      <c r="G37" s="69">
        <f t="shared" si="3"/>
        <v>53010</v>
      </c>
      <c r="H37" s="69">
        <f t="shared" si="3"/>
        <v>102</v>
      </c>
      <c r="I37" s="69">
        <f t="shared" si="3"/>
        <v>14759</v>
      </c>
    </row>
    <row r="38" spans="1:9" s="8" customFormat="1" ht="13.5" customHeight="1" x14ac:dyDescent="0.2">
      <c r="A38" s="20"/>
      <c r="B38" s="23"/>
      <c r="C38" s="20"/>
      <c r="D38" s="20"/>
      <c r="E38" s="20"/>
      <c r="F38" s="20"/>
      <c r="G38" s="20"/>
      <c r="H38" s="20"/>
      <c r="I38" s="62"/>
    </row>
    <row r="39" spans="1:9" s="8" customFormat="1" ht="40.5" customHeight="1" x14ac:dyDescent="0.2">
      <c r="A39" s="126" t="s">
        <v>83</v>
      </c>
      <c r="B39" s="127"/>
      <c r="C39" s="76">
        <f>(C37-C23)/C23*100</f>
        <v>0.75108098807546719</v>
      </c>
      <c r="D39" s="76">
        <f>(D37-D23)/D23*100</f>
        <v>-4.3098427489807811</v>
      </c>
      <c r="E39" s="76">
        <f t="shared" ref="E39:I39" si="4">(E37-E23)/E23*100</f>
        <v>-0.54009140008309098</v>
      </c>
      <c r="F39" s="76">
        <f t="shared" si="4"/>
        <v>-3.7694013303769403</v>
      </c>
      <c r="G39" s="76">
        <f t="shared" si="4"/>
        <v>2.0207852193995381</v>
      </c>
      <c r="H39" s="76">
        <f t="shared" si="4"/>
        <v>-19.685039370078741</v>
      </c>
      <c r="I39" s="76">
        <f t="shared" si="4"/>
        <v>-5.2938911704312117</v>
      </c>
    </row>
    <row r="40" spans="1:9" s="8" customFormat="1" ht="13.5" customHeight="1" x14ac:dyDescent="0.2">
      <c r="A40" s="4"/>
      <c r="B40" s="13"/>
      <c r="C40" s="13"/>
      <c r="D40" s="13"/>
      <c r="E40" s="13"/>
      <c r="F40" s="13"/>
      <c r="G40" s="13"/>
      <c r="H40" s="13"/>
      <c r="I40" s="13"/>
    </row>
    <row r="41" spans="1:9" ht="13.5" customHeight="1" x14ac:dyDescent="0.2">
      <c r="A41" s="128" t="s">
        <v>70</v>
      </c>
      <c r="B41" s="128"/>
      <c r="C41" s="128"/>
      <c r="D41" s="128"/>
      <c r="E41" s="128"/>
      <c r="F41" s="128"/>
      <c r="G41" s="128"/>
    </row>
    <row r="42" spans="1:9" ht="13.5" customHeight="1" x14ac:dyDescent="0.2">
      <c r="A42" s="129"/>
      <c r="B42" s="129"/>
      <c r="C42" s="129"/>
      <c r="D42" s="129"/>
      <c r="E42" s="129"/>
      <c r="F42" s="129"/>
      <c r="G42" s="129"/>
    </row>
    <row r="43" spans="1:9" ht="13.5" customHeight="1" x14ac:dyDescent="0.2">
      <c r="A43" s="129"/>
      <c r="B43" s="129"/>
      <c r="C43" s="129"/>
      <c r="D43" s="129"/>
      <c r="E43" s="129"/>
      <c r="F43" s="129"/>
      <c r="G43" s="129"/>
    </row>
    <row r="44" spans="1:9" ht="13.5" customHeight="1" x14ac:dyDescent="0.2">
      <c r="A44" s="9"/>
      <c r="B44" s="9"/>
      <c r="C44" s="9"/>
      <c r="D44" s="9"/>
      <c r="E44" s="9"/>
      <c r="F44" s="9"/>
      <c r="G44" s="9"/>
    </row>
    <row r="45" spans="1:9" ht="13.5" customHeight="1" x14ac:dyDescent="0.2"/>
    <row r="46" spans="1:9" ht="13.5" customHeight="1" x14ac:dyDescent="0.2"/>
    <row r="47" spans="1:9" s="4" customFormat="1" ht="13.5" customHeight="1" x14ac:dyDescent="0.2">
      <c r="B47" s="13"/>
      <c r="C47" s="13"/>
      <c r="D47" s="13"/>
      <c r="E47" s="13"/>
      <c r="F47" s="13"/>
      <c r="G47" s="13"/>
      <c r="H47" s="13"/>
      <c r="I47" s="13"/>
    </row>
    <row r="48" spans="1:9" s="4" customFormat="1" ht="13.5" customHeight="1" x14ac:dyDescent="0.2">
      <c r="B48" s="13"/>
      <c r="C48" s="13"/>
      <c r="D48" s="13"/>
      <c r="E48" s="13"/>
      <c r="F48" s="13"/>
      <c r="G48" s="13"/>
      <c r="H48" s="13"/>
      <c r="I48" s="13"/>
    </row>
  </sheetData>
  <mergeCells count="19">
    <mergeCell ref="A1:I1"/>
    <mergeCell ref="A3:B9"/>
    <mergeCell ref="C3:G3"/>
    <mergeCell ref="H3:I4"/>
    <mergeCell ref="C4:C9"/>
    <mergeCell ref="D4:G4"/>
    <mergeCell ref="D5:D9"/>
    <mergeCell ref="E5:G5"/>
    <mergeCell ref="H5:H9"/>
    <mergeCell ref="A23:B23"/>
    <mergeCell ref="I5:I9"/>
    <mergeCell ref="E6:E9"/>
    <mergeCell ref="F6:F9"/>
    <mergeCell ref="G6:G9"/>
    <mergeCell ref="A37:B37"/>
    <mergeCell ref="A39:B39"/>
    <mergeCell ref="A41:G41"/>
    <mergeCell ref="A42:G42"/>
    <mergeCell ref="A43:G43"/>
  </mergeCells>
  <conditionalFormatting sqref="A6:G6">
    <cfRule type="expression" dxfId="3" priority="5">
      <formula>MOD(ROW(),2)=1</formula>
    </cfRule>
  </conditionalFormatting>
  <conditionalFormatting sqref="A10:I39">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1/13 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view="pageLayout" zoomScaleNormal="100" workbookViewId="0">
      <selection activeCell="A26" sqref="A26"/>
    </sheetView>
  </sheetViews>
  <sheetFormatPr baseColWidth="10" defaultColWidth="11.28515625" defaultRowHeight="12.75" x14ac:dyDescent="0.2"/>
  <cols>
    <col min="1" max="1" width="20.28515625" customWidth="1"/>
    <col min="2" max="5" width="10.5703125" customWidth="1"/>
    <col min="6" max="6" width="9.28515625" customWidth="1"/>
    <col min="7" max="7" width="10.140625" customWidth="1"/>
    <col min="8" max="8" width="9.28515625" customWidth="1"/>
  </cols>
  <sheetData>
    <row r="1" spans="1:8" s="12" customFormat="1" ht="13.5" customHeight="1" x14ac:dyDescent="0.2">
      <c r="A1" s="155" t="s">
        <v>87</v>
      </c>
      <c r="B1" s="155"/>
      <c r="C1" s="155"/>
      <c r="D1" s="155"/>
      <c r="E1" s="155"/>
      <c r="F1" s="155"/>
      <c r="G1" s="155"/>
      <c r="H1" s="155"/>
    </row>
    <row r="2" spans="1:8" s="12" customFormat="1" ht="13.5" customHeight="1" x14ac:dyDescent="0.2">
      <c r="A2" s="49"/>
      <c r="B2" s="49"/>
      <c r="C2" s="49"/>
      <c r="D2" s="49"/>
      <c r="E2" s="49"/>
      <c r="F2" s="49"/>
      <c r="G2" s="49"/>
      <c r="H2" s="49"/>
    </row>
    <row r="3" spans="1:8" s="12" customFormat="1" ht="13.5" customHeight="1" x14ac:dyDescent="0.2">
      <c r="A3" s="153" t="s">
        <v>77</v>
      </c>
      <c r="B3" s="154"/>
      <c r="C3" s="154"/>
      <c r="D3" s="154"/>
      <c r="E3" s="154"/>
      <c r="F3" s="154"/>
      <c r="G3" s="154"/>
      <c r="H3" s="154"/>
    </row>
    <row r="4" spans="1:8" ht="13.5" customHeight="1" x14ac:dyDescent="0.2">
      <c r="A4" s="153"/>
      <c r="B4" s="154"/>
      <c r="C4" s="154"/>
      <c r="D4" s="154"/>
      <c r="E4" s="154"/>
      <c r="F4" s="154"/>
      <c r="G4" s="154"/>
      <c r="H4" s="154"/>
    </row>
    <row r="5" spans="1:8" ht="19.7" customHeight="1" x14ac:dyDescent="0.2">
      <c r="A5" s="141" t="s">
        <v>71</v>
      </c>
      <c r="B5" s="146" t="s">
        <v>41</v>
      </c>
      <c r="C5" s="147"/>
      <c r="D5" s="147"/>
      <c r="E5" s="147"/>
      <c r="F5" s="148"/>
      <c r="G5" s="135" t="s">
        <v>42</v>
      </c>
      <c r="H5" s="149"/>
    </row>
    <row r="6" spans="1:8" ht="19.7" customHeight="1" x14ac:dyDescent="0.2">
      <c r="A6" s="143"/>
      <c r="B6" s="150" t="s">
        <v>43</v>
      </c>
      <c r="C6" s="146" t="s">
        <v>23</v>
      </c>
      <c r="D6" s="147"/>
      <c r="E6" s="147"/>
      <c r="F6" s="148"/>
      <c r="G6" s="137"/>
      <c r="H6" s="131"/>
    </row>
    <row r="7" spans="1:8" s="13" customFormat="1" ht="19.7" customHeight="1" x14ac:dyDescent="0.2">
      <c r="A7" s="143"/>
      <c r="B7" s="151"/>
      <c r="C7" s="133" t="s">
        <v>44</v>
      </c>
      <c r="D7" s="146" t="s">
        <v>45</v>
      </c>
      <c r="E7" s="147"/>
      <c r="F7" s="148"/>
      <c r="G7" s="151" t="s">
        <v>46</v>
      </c>
      <c r="H7" s="135" t="s">
        <v>47</v>
      </c>
    </row>
    <row r="8" spans="1:8" ht="18.600000000000001" customHeight="1" x14ac:dyDescent="0.2">
      <c r="A8" s="143"/>
      <c r="B8" s="151"/>
      <c r="C8" s="133"/>
      <c r="D8" s="132" t="s">
        <v>48</v>
      </c>
      <c r="E8" s="132" t="s">
        <v>49</v>
      </c>
      <c r="F8" s="150" t="s">
        <v>50</v>
      </c>
      <c r="G8" s="151"/>
      <c r="H8" s="136"/>
    </row>
    <row r="9" spans="1:8" ht="18.600000000000001" customHeight="1" x14ac:dyDescent="0.2">
      <c r="A9" s="143"/>
      <c r="B9" s="151"/>
      <c r="C9" s="133"/>
      <c r="D9" s="133"/>
      <c r="E9" s="133"/>
      <c r="F9" s="151"/>
      <c r="G9" s="151"/>
      <c r="H9" s="136"/>
    </row>
    <row r="10" spans="1:8" ht="18.600000000000001" customHeight="1" x14ac:dyDescent="0.2">
      <c r="A10" s="143"/>
      <c r="B10" s="151"/>
      <c r="C10" s="133"/>
      <c r="D10" s="133"/>
      <c r="E10" s="133"/>
      <c r="F10" s="151"/>
      <c r="G10" s="151"/>
      <c r="H10" s="136"/>
    </row>
    <row r="11" spans="1:8" ht="18.600000000000001" customHeight="1" x14ac:dyDescent="0.2">
      <c r="A11" s="145"/>
      <c r="B11" s="152"/>
      <c r="C11" s="134"/>
      <c r="D11" s="134"/>
      <c r="E11" s="134"/>
      <c r="F11" s="152"/>
      <c r="G11" s="152"/>
      <c r="H11" s="137"/>
    </row>
    <row r="12" spans="1:8" ht="13.5" customHeight="1" x14ac:dyDescent="0.2">
      <c r="A12" s="24"/>
      <c r="B12" s="17"/>
      <c r="C12" s="18"/>
      <c r="D12" s="18"/>
      <c r="E12" s="18"/>
      <c r="F12" s="17"/>
      <c r="G12" s="17"/>
      <c r="H12" s="17"/>
    </row>
    <row r="13" spans="1:8" ht="13.5" customHeight="1" x14ac:dyDescent="0.2">
      <c r="A13" s="52" t="s">
        <v>51</v>
      </c>
      <c r="B13" s="63">
        <f>SUM(C13:F13)</f>
        <v>182</v>
      </c>
      <c r="C13" s="63">
        <v>24</v>
      </c>
      <c r="D13" s="63">
        <v>8</v>
      </c>
      <c r="E13" s="63">
        <v>4</v>
      </c>
      <c r="F13" s="63">
        <v>146</v>
      </c>
      <c r="G13" s="63">
        <v>0</v>
      </c>
      <c r="H13" s="63">
        <v>32</v>
      </c>
    </row>
    <row r="14" spans="1:8" ht="13.5" customHeight="1" x14ac:dyDescent="0.2">
      <c r="A14" s="52" t="s">
        <v>52</v>
      </c>
      <c r="B14" s="63">
        <f t="shared" ref="B14:B16" si="0">SUM(C14:F14)</f>
        <v>381</v>
      </c>
      <c r="C14" s="63">
        <v>60</v>
      </c>
      <c r="D14" s="63">
        <v>7</v>
      </c>
      <c r="E14" s="63">
        <v>4</v>
      </c>
      <c r="F14" s="63">
        <v>310</v>
      </c>
      <c r="G14" s="63">
        <v>0</v>
      </c>
      <c r="H14" s="63">
        <v>77</v>
      </c>
    </row>
    <row r="15" spans="1:8" ht="13.5" customHeight="1" x14ac:dyDescent="0.2">
      <c r="A15" s="52" t="s">
        <v>53</v>
      </c>
      <c r="B15" s="63">
        <f t="shared" si="0"/>
        <v>440</v>
      </c>
      <c r="C15" s="63">
        <v>66</v>
      </c>
      <c r="D15" s="63">
        <v>13</v>
      </c>
      <c r="E15" s="63">
        <v>7</v>
      </c>
      <c r="F15" s="63">
        <v>354</v>
      </c>
      <c r="G15" s="63">
        <v>1</v>
      </c>
      <c r="H15" s="63">
        <v>81</v>
      </c>
    </row>
    <row r="16" spans="1:8" ht="13.5" customHeight="1" x14ac:dyDescent="0.2">
      <c r="A16" s="52" t="s">
        <v>54</v>
      </c>
      <c r="B16" s="63">
        <f t="shared" si="0"/>
        <v>123</v>
      </c>
      <c r="C16" s="63">
        <v>26</v>
      </c>
      <c r="D16" s="63">
        <v>7</v>
      </c>
      <c r="E16" s="63">
        <v>1</v>
      </c>
      <c r="F16" s="63">
        <v>89</v>
      </c>
      <c r="G16" s="63">
        <v>0</v>
      </c>
      <c r="H16" s="63">
        <v>45</v>
      </c>
    </row>
    <row r="17" spans="1:8" ht="13.5" customHeight="1" x14ac:dyDescent="0.2">
      <c r="A17" s="52"/>
      <c r="B17" s="64"/>
      <c r="C17" s="64"/>
      <c r="D17" s="64"/>
      <c r="E17" s="64"/>
      <c r="F17" s="64"/>
      <c r="G17" s="64"/>
      <c r="H17" s="64"/>
    </row>
    <row r="18" spans="1:8" ht="13.5" customHeight="1" x14ac:dyDescent="0.2">
      <c r="A18" s="52" t="s">
        <v>55</v>
      </c>
      <c r="B18" s="63">
        <f>SUM(B13:B16)</f>
        <v>1126</v>
      </c>
      <c r="C18" s="63">
        <f t="shared" ref="C18:F18" si="1">SUM(C13:C16)</f>
        <v>176</v>
      </c>
      <c r="D18" s="63">
        <f t="shared" si="1"/>
        <v>35</v>
      </c>
      <c r="E18" s="63">
        <f t="shared" si="1"/>
        <v>16</v>
      </c>
      <c r="F18" s="63">
        <f t="shared" si="1"/>
        <v>899</v>
      </c>
      <c r="G18" s="63">
        <f>SUM(G13:G16)</f>
        <v>1</v>
      </c>
      <c r="H18" s="63">
        <f t="shared" ref="H18" si="2">SUM(H13:H16)</f>
        <v>235</v>
      </c>
    </row>
    <row r="19" spans="1:8" ht="13.5" customHeight="1" x14ac:dyDescent="0.2">
      <c r="A19" s="52"/>
      <c r="B19" s="64"/>
      <c r="C19" s="64"/>
      <c r="D19" s="64"/>
      <c r="E19" s="64"/>
      <c r="F19" s="64"/>
      <c r="G19" s="64"/>
      <c r="H19" s="64"/>
    </row>
    <row r="20" spans="1:8" ht="13.5" customHeight="1" x14ac:dyDescent="0.2">
      <c r="A20" s="52" t="s">
        <v>56</v>
      </c>
      <c r="B20" s="63">
        <f t="shared" ref="B20:B30" si="3">SUM(C20:F20)</f>
        <v>181</v>
      </c>
      <c r="C20" s="63">
        <v>23</v>
      </c>
      <c r="D20" s="63">
        <v>6</v>
      </c>
      <c r="E20" s="63">
        <v>1</v>
      </c>
      <c r="F20" s="63">
        <v>151</v>
      </c>
      <c r="G20" s="63">
        <v>0</v>
      </c>
      <c r="H20" s="63">
        <v>42</v>
      </c>
    </row>
    <row r="21" spans="1:8" ht="13.5" customHeight="1" x14ac:dyDescent="0.2">
      <c r="A21" s="52" t="s">
        <v>73</v>
      </c>
      <c r="B21" s="63">
        <f t="shared" si="3"/>
        <v>302</v>
      </c>
      <c r="C21" s="63">
        <v>34</v>
      </c>
      <c r="D21" s="63">
        <v>11</v>
      </c>
      <c r="E21" s="63">
        <v>0</v>
      </c>
      <c r="F21" s="63">
        <v>257</v>
      </c>
      <c r="G21" s="63">
        <v>0</v>
      </c>
      <c r="H21" s="63">
        <v>48</v>
      </c>
    </row>
    <row r="22" spans="1:8" ht="13.5" customHeight="1" x14ac:dyDescent="0.2">
      <c r="A22" s="52" t="s">
        <v>57</v>
      </c>
      <c r="B22" s="63">
        <f t="shared" si="3"/>
        <v>167</v>
      </c>
      <c r="C22" s="63">
        <v>36</v>
      </c>
      <c r="D22" s="63">
        <v>9</v>
      </c>
      <c r="E22" s="63">
        <v>2</v>
      </c>
      <c r="F22" s="63">
        <v>120</v>
      </c>
      <c r="G22" s="63">
        <v>1</v>
      </c>
      <c r="H22" s="63">
        <v>55</v>
      </c>
    </row>
    <row r="23" spans="1:8" ht="13.5" customHeight="1" x14ac:dyDescent="0.2">
      <c r="A23" s="52" t="s">
        <v>58</v>
      </c>
      <c r="B23" s="63">
        <f t="shared" si="3"/>
        <v>449</v>
      </c>
      <c r="C23" s="63">
        <v>56</v>
      </c>
      <c r="D23" s="63">
        <v>16</v>
      </c>
      <c r="E23" s="63">
        <v>6</v>
      </c>
      <c r="F23" s="63">
        <v>371</v>
      </c>
      <c r="G23" s="63">
        <v>0</v>
      </c>
      <c r="H23" s="63">
        <v>81</v>
      </c>
    </row>
    <row r="24" spans="1:8" ht="13.5" customHeight="1" x14ac:dyDescent="0.2">
      <c r="A24" s="52" t="s">
        <v>59</v>
      </c>
      <c r="B24" s="63">
        <f t="shared" si="3"/>
        <v>501</v>
      </c>
      <c r="C24" s="63">
        <v>64</v>
      </c>
      <c r="D24" s="63">
        <v>41</v>
      </c>
      <c r="E24" s="63">
        <v>2</v>
      </c>
      <c r="F24" s="63">
        <v>394</v>
      </c>
      <c r="G24" s="63">
        <v>0</v>
      </c>
      <c r="H24" s="63">
        <v>80</v>
      </c>
    </row>
    <row r="25" spans="1:8" ht="13.5" customHeight="1" x14ac:dyDescent="0.2">
      <c r="A25" s="52" t="s">
        <v>60</v>
      </c>
      <c r="B25" s="63">
        <f t="shared" si="3"/>
        <v>278</v>
      </c>
      <c r="C25" s="63">
        <v>22</v>
      </c>
      <c r="D25" s="63">
        <v>7</v>
      </c>
      <c r="E25" s="63">
        <v>0</v>
      </c>
      <c r="F25" s="63">
        <v>249</v>
      </c>
      <c r="G25" s="63">
        <v>1</v>
      </c>
      <c r="H25" s="63">
        <v>32</v>
      </c>
    </row>
    <row r="26" spans="1:8" ht="13.5" customHeight="1" x14ac:dyDescent="0.2">
      <c r="A26" s="52" t="s">
        <v>72</v>
      </c>
      <c r="B26" s="63">
        <f t="shared" si="3"/>
        <v>491</v>
      </c>
      <c r="C26" s="63">
        <v>48</v>
      </c>
      <c r="D26" s="63">
        <v>22</v>
      </c>
      <c r="E26" s="63">
        <v>2</v>
      </c>
      <c r="F26" s="63">
        <v>419</v>
      </c>
      <c r="G26" s="63">
        <v>0</v>
      </c>
      <c r="H26" s="63">
        <v>60</v>
      </c>
    </row>
    <row r="27" spans="1:8" ht="13.5" customHeight="1" x14ac:dyDescent="0.2">
      <c r="A27" s="52" t="s">
        <v>61</v>
      </c>
      <c r="B27" s="63">
        <f t="shared" si="3"/>
        <v>523</v>
      </c>
      <c r="C27" s="63">
        <v>44</v>
      </c>
      <c r="D27" s="63">
        <v>17</v>
      </c>
      <c r="E27" s="63">
        <v>3</v>
      </c>
      <c r="F27" s="63">
        <v>459</v>
      </c>
      <c r="G27" s="63">
        <v>1</v>
      </c>
      <c r="H27" s="63">
        <v>70</v>
      </c>
    </row>
    <row r="28" spans="1:8" ht="13.5" customHeight="1" x14ac:dyDescent="0.2">
      <c r="A28" s="52" t="s">
        <v>62</v>
      </c>
      <c r="B28" s="63">
        <f t="shared" si="3"/>
        <v>632</v>
      </c>
      <c r="C28" s="63">
        <v>65</v>
      </c>
      <c r="D28" s="63">
        <v>18</v>
      </c>
      <c r="E28" s="63">
        <v>3</v>
      </c>
      <c r="F28" s="63">
        <v>546</v>
      </c>
      <c r="G28" s="63">
        <v>0</v>
      </c>
      <c r="H28" s="63">
        <v>95</v>
      </c>
    </row>
    <row r="29" spans="1:8" ht="13.5" customHeight="1" x14ac:dyDescent="0.2">
      <c r="A29" s="52" t="s">
        <v>63</v>
      </c>
      <c r="B29" s="63">
        <f t="shared" si="3"/>
        <v>191</v>
      </c>
      <c r="C29" s="63">
        <v>26</v>
      </c>
      <c r="D29" s="63">
        <v>12</v>
      </c>
      <c r="E29" s="63">
        <v>1</v>
      </c>
      <c r="F29" s="63">
        <v>152</v>
      </c>
      <c r="G29" s="63">
        <v>2</v>
      </c>
      <c r="H29" s="63">
        <v>34</v>
      </c>
    </row>
    <row r="30" spans="1:8" ht="13.5" customHeight="1" x14ac:dyDescent="0.2">
      <c r="A30" s="52" t="s">
        <v>64</v>
      </c>
      <c r="B30" s="63">
        <f t="shared" si="3"/>
        <v>508</v>
      </c>
      <c r="C30" s="63">
        <v>51</v>
      </c>
      <c r="D30" s="63">
        <v>35</v>
      </c>
      <c r="E30" s="63">
        <v>7</v>
      </c>
      <c r="F30" s="63">
        <v>415</v>
      </c>
      <c r="G30" s="63">
        <v>0</v>
      </c>
      <c r="H30" s="63">
        <v>70</v>
      </c>
    </row>
    <row r="31" spans="1:8" ht="13.5" customHeight="1" x14ac:dyDescent="0.2">
      <c r="A31" s="52"/>
      <c r="B31" s="64"/>
      <c r="C31" s="64"/>
      <c r="D31" s="64"/>
      <c r="E31" s="64"/>
      <c r="F31" s="64"/>
      <c r="G31" s="64"/>
      <c r="H31" s="64"/>
    </row>
    <row r="32" spans="1:8" ht="13.5" customHeight="1" x14ac:dyDescent="0.2">
      <c r="A32" s="52" t="s">
        <v>65</v>
      </c>
      <c r="B32" s="63">
        <f>SUM(B20:B30)</f>
        <v>4223</v>
      </c>
      <c r="C32" s="63">
        <f>SUM(C20:C30)</f>
        <v>469</v>
      </c>
      <c r="D32" s="63">
        <f>SUM(D20:D30)</f>
        <v>194</v>
      </c>
      <c r="E32" s="63">
        <f>SUM(E20:E30)</f>
        <v>27</v>
      </c>
      <c r="F32" s="63">
        <f t="shared" ref="F32" si="4">SUM(F20:F30)</f>
        <v>3533</v>
      </c>
      <c r="G32" s="63">
        <f>SUM(G20:G30)</f>
        <v>5</v>
      </c>
      <c r="H32" s="63">
        <f t="shared" ref="H32" si="5">SUM(H20:H30)</f>
        <v>667</v>
      </c>
    </row>
    <row r="33" spans="1:8" ht="13.5" customHeight="1" x14ac:dyDescent="0.2">
      <c r="A33" s="52"/>
      <c r="B33" s="64"/>
      <c r="C33" s="64"/>
      <c r="D33" s="64"/>
      <c r="E33" s="64"/>
      <c r="F33" s="64"/>
      <c r="G33" s="64"/>
      <c r="H33" s="64"/>
    </row>
    <row r="34" spans="1:8" ht="13.5" customHeight="1" x14ac:dyDescent="0.2">
      <c r="A34" s="53" t="s">
        <v>68</v>
      </c>
      <c r="B34" s="65">
        <f>SUM(B18,B32)</f>
        <v>5349</v>
      </c>
      <c r="C34" s="65">
        <f>SUM(C18,C32)</f>
        <v>645</v>
      </c>
      <c r="D34" s="65">
        <f>SUM(D18,D32)</f>
        <v>229</v>
      </c>
      <c r="E34" s="65">
        <f>SUM(E18,E32)</f>
        <v>43</v>
      </c>
      <c r="F34" s="65">
        <f>SUM(F18,F32)</f>
        <v>4432</v>
      </c>
      <c r="G34" s="65">
        <f t="shared" ref="G34" si="6">SUM(G18,G32)</f>
        <v>6</v>
      </c>
      <c r="H34" s="65">
        <f>SUM(H18,H32)</f>
        <v>902</v>
      </c>
    </row>
    <row r="35" spans="1:8" ht="13.5" customHeight="1" x14ac:dyDescent="0.2">
      <c r="A35" s="52"/>
      <c r="B35" s="64"/>
      <c r="C35" s="64"/>
      <c r="D35" s="64"/>
      <c r="E35" s="64"/>
      <c r="F35" s="64"/>
      <c r="G35" s="64"/>
      <c r="H35" s="64"/>
    </row>
    <row r="36" spans="1:8" ht="27" customHeight="1" x14ac:dyDescent="0.2">
      <c r="A36" s="54" t="s">
        <v>76</v>
      </c>
      <c r="B36" s="63">
        <f>SUM(C36:F36)</f>
        <v>5306</v>
      </c>
      <c r="C36" s="63">
        <v>826</v>
      </c>
      <c r="D36" s="63">
        <v>188</v>
      </c>
      <c r="E36" s="63">
        <v>31</v>
      </c>
      <c r="F36" s="63">
        <v>4261</v>
      </c>
      <c r="G36" s="63">
        <v>14</v>
      </c>
      <c r="H36" s="63">
        <v>1074</v>
      </c>
    </row>
    <row r="37" spans="1:8" ht="13.5" customHeight="1" x14ac:dyDescent="0.2">
      <c r="A37" s="52"/>
      <c r="B37" s="66"/>
      <c r="C37" s="66"/>
      <c r="D37" s="66"/>
      <c r="E37" s="66"/>
      <c r="F37" s="66"/>
      <c r="G37" s="66"/>
      <c r="H37" s="66"/>
    </row>
    <row r="38" spans="1:8" ht="13.5" customHeight="1" x14ac:dyDescent="0.2">
      <c r="A38" s="55" t="s">
        <v>66</v>
      </c>
      <c r="B38" s="77">
        <f>(B34-B36)/B36*100</f>
        <v>0.81040331699962309</v>
      </c>
      <c r="C38" s="77">
        <f t="shared" ref="C38:H38" si="7">(C34-C36)/C36*100</f>
        <v>-21.912832929782084</v>
      </c>
      <c r="D38" s="77">
        <f t="shared" si="7"/>
        <v>21.808510638297875</v>
      </c>
      <c r="E38" s="77">
        <f t="shared" si="7"/>
        <v>38.70967741935484</v>
      </c>
      <c r="F38" s="77">
        <f t="shared" si="7"/>
        <v>4.0131424548228116</v>
      </c>
      <c r="G38" s="70">
        <f>(G34-G36)/G36*100</f>
        <v>-57.142857142857139</v>
      </c>
      <c r="H38" s="77">
        <f t="shared" si="7"/>
        <v>-16.014897579143391</v>
      </c>
    </row>
    <row r="39" spans="1:8" ht="13.5" customHeight="1" x14ac:dyDescent="0.2"/>
    <row r="40" spans="1:8" ht="13.5" customHeight="1" x14ac:dyDescent="0.2">
      <c r="G40" s="67"/>
    </row>
    <row r="41" spans="1:8" ht="13.5" customHeight="1" x14ac:dyDescent="0.2"/>
    <row r="42" spans="1:8" ht="13.5" customHeight="1" x14ac:dyDescent="0.2"/>
    <row r="43" spans="1:8" ht="13.5" customHeight="1" x14ac:dyDescent="0.2">
      <c r="A43" s="25"/>
      <c r="B43" s="21"/>
      <c r="C43" s="47"/>
      <c r="D43" s="47"/>
      <c r="E43" s="47"/>
      <c r="F43" s="47"/>
      <c r="G43" s="47"/>
    </row>
    <row r="44" spans="1:8" ht="13.5" customHeight="1" x14ac:dyDescent="0.2">
      <c r="A44" s="25"/>
      <c r="B44" s="21"/>
      <c r="C44" s="47"/>
      <c r="D44" s="47"/>
      <c r="E44" s="47"/>
      <c r="F44" s="47"/>
      <c r="G44" s="47"/>
    </row>
    <row r="45" spans="1:8" ht="13.5" customHeight="1" x14ac:dyDescent="0.2">
      <c r="A45" s="25"/>
      <c r="B45" s="21"/>
      <c r="C45" s="47"/>
      <c r="D45" s="47"/>
      <c r="E45" s="47"/>
      <c r="F45" s="47"/>
      <c r="G45" s="47"/>
    </row>
    <row r="46" spans="1:8" ht="13.5" customHeight="1" x14ac:dyDescent="0.2">
      <c r="A46" s="25"/>
      <c r="B46" s="21"/>
      <c r="C46" s="47"/>
      <c r="D46" s="47"/>
      <c r="E46" s="47"/>
      <c r="F46" s="47"/>
      <c r="G46" s="47"/>
    </row>
    <row r="47" spans="1:8" ht="13.5" customHeight="1" x14ac:dyDescent="0.2">
      <c r="A47" s="27"/>
      <c r="B47" s="21"/>
      <c r="C47" s="47"/>
      <c r="D47" s="47"/>
      <c r="E47" s="47"/>
      <c r="F47" s="47"/>
      <c r="G47" s="47"/>
    </row>
    <row r="48" spans="1:8" ht="14.1" customHeight="1" x14ac:dyDescent="0.2">
      <c r="A48" s="27"/>
      <c r="B48" s="21"/>
      <c r="C48" s="47"/>
      <c r="D48" s="47"/>
      <c r="E48" s="47"/>
      <c r="F48" s="47"/>
      <c r="G48" s="47"/>
    </row>
    <row r="49" spans="1:8" ht="14.1" customHeight="1" x14ac:dyDescent="0.2">
      <c r="A49" s="16"/>
      <c r="B49" s="21"/>
      <c r="C49" s="47"/>
      <c r="D49" s="47"/>
      <c r="E49" s="47"/>
      <c r="F49" s="47"/>
      <c r="G49" s="47"/>
    </row>
    <row r="50" spans="1:8" s="13" customFormat="1" ht="14.1" customHeight="1" x14ac:dyDescent="0.2">
      <c r="A50" s="27"/>
      <c r="B50" s="28"/>
      <c r="C50" s="47"/>
      <c r="D50" s="47"/>
      <c r="E50" s="47"/>
      <c r="F50" s="47"/>
      <c r="G50" s="47"/>
      <c r="H50" s="37"/>
    </row>
    <row r="51" spans="1:8" ht="14.1" customHeight="1" x14ac:dyDescent="0.2">
      <c r="A51" s="26"/>
      <c r="B51" s="40"/>
      <c r="C51" s="21"/>
      <c r="D51" s="21"/>
      <c r="E51" s="40"/>
      <c r="F51" s="40"/>
      <c r="G51" s="41"/>
      <c r="H51" s="37"/>
    </row>
    <row r="52" spans="1:8" ht="14.1" customHeight="1" x14ac:dyDescent="0.2">
      <c r="A52" s="42"/>
      <c r="B52" s="28"/>
      <c r="C52" s="28"/>
      <c r="D52" s="28"/>
      <c r="E52" s="28"/>
      <c r="F52" s="28"/>
      <c r="G52" s="29"/>
      <c r="H52" s="37"/>
    </row>
    <row r="53" spans="1:8" ht="14.1" customHeight="1" x14ac:dyDescent="0.2">
      <c r="A53" s="43"/>
      <c r="B53" s="33"/>
      <c r="C53" s="33"/>
      <c r="D53" s="33"/>
      <c r="E53" s="33"/>
      <c r="F53" s="33"/>
      <c r="G53" s="33"/>
      <c r="H53" s="37"/>
    </row>
    <row r="54" spans="1:8" ht="14.1" customHeight="1" x14ac:dyDescent="0.2">
      <c r="A54" s="27"/>
      <c r="B54" s="28"/>
      <c r="C54" s="28"/>
      <c r="D54" s="28"/>
      <c r="E54" s="28"/>
      <c r="F54" s="28"/>
      <c r="G54" s="29"/>
      <c r="H54" s="37"/>
    </row>
    <row r="55" spans="1:8" ht="14.1" customHeight="1" x14ac:dyDescent="0.2">
      <c r="A55" s="44"/>
      <c r="B55" s="33"/>
      <c r="C55" s="33"/>
      <c r="D55" s="33"/>
      <c r="E55" s="33"/>
      <c r="F55" s="33"/>
      <c r="G55" s="33"/>
      <c r="H55" s="37"/>
    </row>
    <row r="56" spans="1:8" ht="14.1" customHeight="1" x14ac:dyDescent="0.2">
      <c r="A56" s="44"/>
      <c r="B56" s="28"/>
      <c r="C56" s="28"/>
      <c r="D56" s="28"/>
      <c r="E56" s="28"/>
      <c r="F56" s="28"/>
      <c r="G56" s="29"/>
      <c r="H56" s="37"/>
    </row>
    <row r="57" spans="1:8" ht="14.1" customHeight="1" x14ac:dyDescent="0.2">
      <c r="A57" s="44"/>
      <c r="B57" s="28"/>
      <c r="C57" s="28"/>
      <c r="D57" s="28"/>
      <c r="E57" s="28"/>
      <c r="F57" s="28"/>
      <c r="G57" s="29"/>
      <c r="H57" s="37"/>
    </row>
    <row r="58" spans="1:8" ht="14.1" customHeight="1" x14ac:dyDescent="0.2">
      <c r="A58" s="44"/>
      <c r="B58" s="28"/>
      <c r="C58" s="28"/>
      <c r="D58" s="28"/>
      <c r="E58" s="28"/>
      <c r="F58" s="28"/>
      <c r="G58" s="29"/>
      <c r="H58" s="37"/>
    </row>
    <row r="59" spans="1:8" ht="14.1" customHeight="1" x14ac:dyDescent="0.2">
      <c r="A59" s="42"/>
      <c r="B59" s="28"/>
      <c r="C59" s="28"/>
      <c r="D59" s="28"/>
      <c r="E59" s="28"/>
      <c r="F59" s="28"/>
      <c r="G59" s="29"/>
      <c r="H59" s="37"/>
    </row>
    <row r="60" spans="1:8" ht="14.1" customHeight="1" x14ac:dyDescent="0.2">
      <c r="A60" s="43"/>
      <c r="B60" s="33"/>
      <c r="C60" s="33"/>
      <c r="D60" s="33"/>
      <c r="E60" s="33"/>
      <c r="F60" s="33"/>
      <c r="G60" s="33"/>
      <c r="H60" s="37"/>
    </row>
    <row r="61" spans="1:8" ht="14.1" customHeight="1" x14ac:dyDescent="0.2">
      <c r="A61" s="27"/>
      <c r="B61" s="28"/>
      <c r="C61" s="28"/>
      <c r="D61" s="28"/>
      <c r="E61" s="28"/>
      <c r="F61" s="28"/>
      <c r="G61" s="29"/>
      <c r="H61" s="37"/>
    </row>
    <row r="62" spans="1:8" ht="14.1" customHeight="1" x14ac:dyDescent="0.2">
      <c r="A62" s="27"/>
      <c r="B62" s="28"/>
      <c r="C62" s="28"/>
      <c r="D62" s="28"/>
      <c r="E62" s="28"/>
      <c r="F62" s="28"/>
      <c r="G62" s="29"/>
      <c r="H62" s="37"/>
    </row>
    <row r="63" spans="1:8" ht="14.1" customHeight="1" x14ac:dyDescent="0.2">
      <c r="A63" s="27"/>
      <c r="B63" s="28"/>
      <c r="C63" s="28"/>
      <c r="D63" s="28"/>
      <c r="E63" s="28"/>
      <c r="F63" s="28"/>
      <c r="G63" s="29"/>
      <c r="H63" s="37"/>
    </row>
    <row r="64" spans="1:8" ht="14.1" customHeight="1" x14ac:dyDescent="0.2">
      <c r="A64" s="27"/>
      <c r="B64" s="28"/>
      <c r="C64" s="28"/>
      <c r="D64" s="28"/>
      <c r="E64" s="28"/>
      <c r="F64" s="28"/>
      <c r="G64" s="29"/>
      <c r="H64" s="37"/>
    </row>
    <row r="65" spans="1:8" ht="14.1" customHeight="1" x14ac:dyDescent="0.2">
      <c r="A65" s="30"/>
      <c r="B65" s="28"/>
      <c r="C65" s="28"/>
      <c r="D65" s="28"/>
      <c r="E65" s="28"/>
      <c r="F65" s="28"/>
      <c r="G65" s="29"/>
    </row>
    <row r="66" spans="1:8" ht="14.1" customHeight="1" x14ac:dyDescent="0.2">
      <c r="A66" s="31"/>
      <c r="B66" s="28"/>
      <c r="C66" s="28"/>
      <c r="D66" s="28"/>
      <c r="E66" s="28"/>
      <c r="F66" s="28"/>
      <c r="G66" s="29"/>
    </row>
    <row r="67" spans="1:8" ht="14.1" customHeight="1" x14ac:dyDescent="0.2">
      <c r="A67" s="32"/>
      <c r="B67" s="33"/>
      <c r="C67" s="33"/>
      <c r="D67" s="33"/>
      <c r="E67" s="33"/>
      <c r="F67" s="33"/>
      <c r="G67" s="33"/>
    </row>
    <row r="68" spans="1:8" ht="14.1" customHeight="1" x14ac:dyDescent="0.2">
      <c r="A68" s="32"/>
      <c r="B68" s="28"/>
      <c r="C68" s="28"/>
      <c r="D68" s="28"/>
      <c r="E68" s="28"/>
      <c r="F68" s="28"/>
      <c r="G68" s="29"/>
    </row>
    <row r="69" spans="1:8" ht="14.1" customHeight="1" x14ac:dyDescent="0.2">
      <c r="A69" s="34"/>
      <c r="B69" s="28"/>
      <c r="C69" s="28"/>
      <c r="D69" s="28"/>
      <c r="E69" s="28"/>
      <c r="F69" s="28"/>
      <c r="G69" s="29"/>
    </row>
    <row r="70" spans="1:8" x14ac:dyDescent="0.2">
      <c r="A70" s="22"/>
      <c r="B70" s="35"/>
      <c r="C70" s="35"/>
      <c r="D70" s="35"/>
      <c r="E70" s="35"/>
      <c r="F70" s="35"/>
      <c r="G70" s="36"/>
    </row>
    <row r="71" spans="1:8" s="11" customFormat="1" ht="23.25" customHeight="1" x14ac:dyDescent="0.2">
      <c r="A71" s="37"/>
      <c r="B71" s="37"/>
      <c r="C71" s="37"/>
      <c r="D71" s="37"/>
      <c r="E71" s="37"/>
      <c r="F71" s="37"/>
      <c r="G71" s="37"/>
      <c r="H71"/>
    </row>
    <row r="72" spans="1:8" x14ac:dyDescent="0.2">
      <c r="A72" s="38"/>
      <c r="B72" s="38"/>
      <c r="C72" s="38"/>
      <c r="D72" s="38"/>
      <c r="E72" s="38"/>
      <c r="F72" s="38"/>
      <c r="G72" s="38"/>
      <c r="H72" s="11"/>
    </row>
    <row r="73" spans="1:8" x14ac:dyDescent="0.2">
      <c r="A73" s="39"/>
      <c r="B73" s="39"/>
      <c r="C73" s="39"/>
      <c r="D73" s="39"/>
      <c r="E73" s="39"/>
      <c r="F73" s="39"/>
      <c r="G73" s="39"/>
    </row>
    <row r="74" spans="1:8" x14ac:dyDescent="0.2">
      <c r="A74" s="9"/>
      <c r="B74" s="10"/>
      <c r="C74" s="10"/>
      <c r="D74" s="10"/>
      <c r="E74" s="10"/>
      <c r="F74" s="10"/>
      <c r="G74" s="10"/>
    </row>
    <row r="75" spans="1:8" x14ac:dyDescent="0.2">
      <c r="A75"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12:H38">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1/13 S</oddFoot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Layout" zoomScaleNormal="100" workbookViewId="0">
      <selection sqref="A1:G1"/>
    </sheetView>
  </sheetViews>
  <sheetFormatPr baseColWidth="10" defaultColWidth="11.28515625" defaultRowHeight="12.75" x14ac:dyDescent="0.2"/>
  <cols>
    <col min="1" max="7" width="13.140625" customWidth="1"/>
  </cols>
  <sheetData>
    <row r="1" spans="1:7" ht="42.6" customHeight="1" x14ac:dyDescent="0.2">
      <c r="A1" s="156" t="s">
        <v>85</v>
      </c>
      <c r="B1" s="157"/>
      <c r="C1" s="157"/>
      <c r="D1" s="157"/>
      <c r="E1" s="157"/>
      <c r="F1" s="157"/>
      <c r="G1" s="157"/>
    </row>
    <row r="2" spans="1:7" ht="14.1" customHeight="1" x14ac:dyDescent="0.2"/>
    <row r="28" spans="1:7" s="13" customFormat="1" x14ac:dyDescent="0.2"/>
    <row r="29" spans="1:7" s="13" customFormat="1" x14ac:dyDescent="0.2">
      <c r="A29" s="51" t="s">
        <v>86</v>
      </c>
    </row>
    <row r="30" spans="1:7" s="13" customFormat="1" x14ac:dyDescent="0.2"/>
    <row r="31" spans="1:7" s="13" customFormat="1" ht="6" customHeight="1" x14ac:dyDescent="0.2"/>
    <row r="32" spans="1:7" s="13" customFormat="1" ht="26.25" customHeight="1" x14ac:dyDescent="0.2">
      <c r="A32" s="158" t="s">
        <v>81</v>
      </c>
      <c r="B32" s="159"/>
      <c r="C32" s="159"/>
      <c r="D32" s="159"/>
      <c r="E32" s="159"/>
      <c r="F32" s="159"/>
      <c r="G32" s="159"/>
    </row>
    <row r="33" spans="4:4" s="13" customFormat="1" x14ac:dyDescent="0.2">
      <c r="D33" s="50" t="s">
        <v>82</v>
      </c>
    </row>
    <row r="34" spans="4:4" x14ac:dyDescent="0.2">
      <c r="D34" s="45"/>
    </row>
  </sheetData>
  <mergeCells count="2">
    <mergeCell ref="A1:G1"/>
    <mergeCell ref="A32:G32"/>
  </mergeCells>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 H I 1 - m 1/13 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
  <sheetViews>
    <sheetView view="pageLayout" topLeftCell="A4" zoomScaleNormal="100" workbookViewId="0">
      <selection activeCell="C45" sqref="C45"/>
    </sheetView>
  </sheetViews>
  <sheetFormatPr baseColWidth="10" defaultRowHeight="12.75" x14ac:dyDescent="0.2"/>
  <cols>
    <col min="1" max="1" width="22.28515625" style="13" bestFit="1" customWidth="1"/>
    <col min="2" max="2" width="17.7109375" style="13" customWidth="1"/>
    <col min="3" max="4" width="11.85546875" style="13" customWidth="1"/>
    <col min="5" max="5" width="12.85546875" style="13" customWidth="1"/>
    <col min="6" max="16384" width="11.42578125" style="13"/>
  </cols>
  <sheetData>
    <row r="2" spans="1:8" x14ac:dyDescent="0.2">
      <c r="A2" s="83" t="s">
        <v>115</v>
      </c>
      <c r="B2" s="83"/>
      <c r="C2" s="83"/>
      <c r="D2" s="83"/>
      <c r="E2" s="83"/>
      <c r="F2" s="83"/>
      <c r="G2" s="83"/>
      <c r="H2" s="83"/>
    </row>
    <row r="4" spans="1:8" ht="17.100000000000001" customHeight="1" x14ac:dyDescent="0.2">
      <c r="A4" s="84"/>
      <c r="B4" s="85"/>
      <c r="C4" s="132" t="s">
        <v>116</v>
      </c>
      <c r="D4" s="132" t="s">
        <v>117</v>
      </c>
      <c r="E4" s="160" t="s">
        <v>118</v>
      </c>
    </row>
    <row r="5" spans="1:8" s="8" customFormat="1" ht="17.100000000000001" customHeight="1" x14ac:dyDescent="0.2">
      <c r="A5" s="86"/>
      <c r="B5" s="87"/>
      <c r="C5" s="133"/>
      <c r="D5" s="133"/>
      <c r="E5" s="161"/>
    </row>
    <row r="6" spans="1:8" s="8" customFormat="1" ht="17.100000000000001" customHeight="1" x14ac:dyDescent="0.2">
      <c r="A6" s="86" t="s">
        <v>119</v>
      </c>
      <c r="B6" s="87" t="s">
        <v>120</v>
      </c>
      <c r="C6" s="133"/>
      <c r="D6" s="133"/>
      <c r="E6" s="161"/>
    </row>
    <row r="7" spans="1:8" s="8" customFormat="1" ht="24.75" customHeight="1" x14ac:dyDescent="0.2">
      <c r="A7" s="88"/>
      <c r="B7" s="89"/>
      <c r="C7" s="134"/>
      <c r="D7" s="134"/>
      <c r="E7" s="162"/>
    </row>
    <row r="8" spans="1:8" x14ac:dyDescent="0.2">
      <c r="A8" s="8"/>
      <c r="B8" s="97"/>
      <c r="C8" s="98"/>
      <c r="D8" s="8"/>
      <c r="E8" s="8"/>
    </row>
    <row r="9" spans="1:8" x14ac:dyDescent="0.2">
      <c r="A9" s="103">
        <f>'Tabelle 1'!A11</f>
        <v>2011</v>
      </c>
      <c r="B9" s="103" t="str">
        <f>'Tabelle 1'!B11</f>
        <v>Februar</v>
      </c>
      <c r="C9" s="99">
        <f>'Tabelle 1'!D11</f>
        <v>582</v>
      </c>
      <c r="D9" s="100">
        <f>'Tabelle 1'!E11</f>
        <v>185</v>
      </c>
      <c r="E9" s="100">
        <f>'Tabelle 1'!F11</f>
        <v>22</v>
      </c>
    </row>
    <row r="10" spans="1:8" x14ac:dyDescent="0.2">
      <c r="A10" s="103">
        <f>'Tabelle 1'!A12</f>
        <v>0</v>
      </c>
      <c r="B10" s="103" t="str">
        <f>'Tabelle 1'!B12</f>
        <v>März</v>
      </c>
      <c r="C10" s="99">
        <f>'Tabelle 1'!D12</f>
        <v>811</v>
      </c>
      <c r="D10" s="100">
        <f>'Tabelle 1'!E12</f>
        <v>193</v>
      </c>
      <c r="E10" s="100">
        <f>'Tabelle 1'!F12</f>
        <v>26</v>
      </c>
    </row>
    <row r="11" spans="1:8" x14ac:dyDescent="0.2">
      <c r="A11" s="103">
        <f>'Tabelle 1'!A13</f>
        <v>0</v>
      </c>
      <c r="B11" s="103" t="str">
        <f>'Tabelle 1'!B13</f>
        <v>April</v>
      </c>
      <c r="C11" s="99">
        <f>'Tabelle 1'!D13</f>
        <v>966</v>
      </c>
      <c r="D11" s="100">
        <f>'Tabelle 1'!E13</f>
        <v>171</v>
      </c>
      <c r="E11" s="100">
        <f>'Tabelle 1'!F13</f>
        <v>30</v>
      </c>
    </row>
    <row r="12" spans="1:8" x14ac:dyDescent="0.2">
      <c r="A12" s="103">
        <f>'Tabelle 1'!A14</f>
        <v>0</v>
      </c>
      <c r="B12" s="103" t="str">
        <f>'Tabelle 1'!B14</f>
        <v>Mai</v>
      </c>
      <c r="C12" s="99">
        <f>'Tabelle 1'!D14</f>
        <v>1187</v>
      </c>
      <c r="D12" s="100">
        <f>'Tabelle 1'!E14</f>
        <v>199</v>
      </c>
      <c r="E12" s="100">
        <f>'Tabelle 1'!F14</f>
        <v>33</v>
      </c>
    </row>
    <row r="13" spans="1:8" x14ac:dyDescent="0.2">
      <c r="A13" s="103">
        <f>'Tabelle 1'!A15</f>
        <v>0</v>
      </c>
      <c r="B13" s="103" t="str">
        <f>'Tabelle 1'!B15</f>
        <v>Juni</v>
      </c>
      <c r="C13" s="99">
        <f>'Tabelle 1'!D15</f>
        <v>1226</v>
      </c>
      <c r="D13" s="100">
        <f>'Tabelle 1'!E15</f>
        <v>215</v>
      </c>
      <c r="E13" s="100">
        <f>'Tabelle 1'!F15</f>
        <v>48</v>
      </c>
    </row>
    <row r="14" spans="1:8" x14ac:dyDescent="0.2">
      <c r="A14" s="103">
        <f>'Tabelle 1'!A16</f>
        <v>0</v>
      </c>
      <c r="B14" s="103" t="str">
        <f>'Tabelle 1'!B16</f>
        <v>Juli</v>
      </c>
      <c r="C14" s="99">
        <f>'Tabelle 1'!D16</f>
        <v>1070</v>
      </c>
      <c r="D14" s="100">
        <f>'Tabelle 1'!E16</f>
        <v>175</v>
      </c>
      <c r="E14" s="100">
        <f>'Tabelle 1'!F16</f>
        <v>41</v>
      </c>
    </row>
    <row r="15" spans="1:8" x14ac:dyDescent="0.2">
      <c r="A15" s="103">
        <f>'Tabelle 1'!A17</f>
        <v>0</v>
      </c>
      <c r="B15" s="103" t="str">
        <f>'Tabelle 1'!B17</f>
        <v>August</v>
      </c>
      <c r="C15" s="99">
        <f>'Tabelle 1'!D17</f>
        <v>1184</v>
      </c>
      <c r="D15" s="100">
        <f>'Tabelle 1'!E17</f>
        <v>200</v>
      </c>
      <c r="E15" s="100">
        <f>'Tabelle 1'!F17</f>
        <v>51</v>
      </c>
    </row>
    <row r="16" spans="1:8" x14ac:dyDescent="0.2">
      <c r="A16" s="103">
        <f>'Tabelle 1'!A18</f>
        <v>0</v>
      </c>
      <c r="B16" s="103" t="str">
        <f>'Tabelle 1'!B18</f>
        <v>September</v>
      </c>
      <c r="C16" s="99">
        <f>'Tabelle 1'!D18</f>
        <v>1143</v>
      </c>
      <c r="D16" s="100">
        <f>'Tabelle 1'!E18</f>
        <v>188</v>
      </c>
      <c r="E16" s="100">
        <f>'Tabelle 1'!F18</f>
        <v>32</v>
      </c>
    </row>
    <row r="17" spans="1:5" x14ac:dyDescent="0.2">
      <c r="A17" s="103">
        <f>'Tabelle 1'!A19</f>
        <v>0</v>
      </c>
      <c r="B17" s="103" t="str">
        <f>'Tabelle 1'!B19</f>
        <v>Oktober</v>
      </c>
      <c r="C17" s="99">
        <f>'Tabelle 1'!D19</f>
        <v>1026</v>
      </c>
      <c r="D17" s="100">
        <f>'Tabelle 1'!E19</f>
        <v>200</v>
      </c>
      <c r="E17" s="100">
        <f>'Tabelle 1'!F19</f>
        <v>51</v>
      </c>
    </row>
    <row r="18" spans="1:5" x14ac:dyDescent="0.2">
      <c r="A18" s="103">
        <f>'Tabelle 1'!A20</f>
        <v>0</v>
      </c>
      <c r="B18" s="103" t="str">
        <f>'Tabelle 1'!B20</f>
        <v>November</v>
      </c>
      <c r="C18" s="99">
        <f>'Tabelle 1'!D20</f>
        <v>920</v>
      </c>
      <c r="D18" s="100">
        <f>'Tabelle 1'!E20</f>
        <v>196</v>
      </c>
      <c r="E18" s="100">
        <f>'Tabelle 1'!F20</f>
        <v>41</v>
      </c>
    </row>
    <row r="19" spans="1:5" x14ac:dyDescent="0.2">
      <c r="A19" s="103">
        <f>'Tabelle 1'!A21</f>
        <v>0</v>
      </c>
      <c r="B19" s="103" t="str">
        <f>'Tabelle 1'!B21</f>
        <v>Dezember</v>
      </c>
      <c r="C19" s="99">
        <f>'Tabelle 1'!D21</f>
        <v>1078</v>
      </c>
      <c r="D19" s="100">
        <f>'Tabelle 1'!E21</f>
        <v>297</v>
      </c>
      <c r="E19" s="100">
        <f>'Tabelle 1'!F21</f>
        <v>45</v>
      </c>
    </row>
    <row r="20" spans="1:5" x14ac:dyDescent="0.2">
      <c r="A20" s="103">
        <f>'Tabelle 1'!A22</f>
        <v>2012</v>
      </c>
      <c r="B20" s="103" t="str">
        <f>'Tabelle 1'!B22</f>
        <v>Januar</v>
      </c>
      <c r="C20" s="99">
        <f>'Tabelle 1'!D22</f>
        <v>826</v>
      </c>
      <c r="D20" s="100">
        <f>'Tabelle 1'!E22</f>
        <v>188</v>
      </c>
      <c r="E20" s="100">
        <f>'Tabelle 1'!F22</f>
        <v>31</v>
      </c>
    </row>
    <row r="21" spans="1:5" x14ac:dyDescent="0.2">
      <c r="A21" s="103"/>
      <c r="B21" s="103" t="str">
        <f>'Tabelle 1'!B25</f>
        <v>Februar</v>
      </c>
      <c r="C21" s="99">
        <f>'Tabelle 1'!D25</f>
        <v>744</v>
      </c>
      <c r="D21" s="100">
        <f>'Tabelle 1'!E25</f>
        <v>228</v>
      </c>
      <c r="E21" s="100">
        <f>'Tabelle 1'!F25</f>
        <v>34</v>
      </c>
    </row>
    <row r="22" spans="1:5" x14ac:dyDescent="0.2">
      <c r="A22" s="103">
        <f>'Tabelle 1'!A26</f>
        <v>0</v>
      </c>
      <c r="B22" s="103" t="str">
        <f>'Tabelle 1'!B26</f>
        <v>März</v>
      </c>
      <c r="C22" s="99">
        <f>'Tabelle 1'!D26</f>
        <v>824</v>
      </c>
      <c r="D22" s="100">
        <f>'Tabelle 1'!E26</f>
        <v>148</v>
      </c>
      <c r="E22" s="100">
        <f>'Tabelle 1'!F26</f>
        <v>25</v>
      </c>
    </row>
    <row r="23" spans="1:5" x14ac:dyDescent="0.2">
      <c r="A23" s="103">
        <f>'Tabelle 1'!A27</f>
        <v>0</v>
      </c>
      <c r="B23" s="103" t="str">
        <f>'Tabelle 1'!B27</f>
        <v>April</v>
      </c>
      <c r="C23" s="99">
        <f>'Tabelle 1'!D27</f>
        <v>801</v>
      </c>
      <c r="D23" s="100">
        <f>'Tabelle 1'!E27</f>
        <v>159</v>
      </c>
      <c r="E23" s="100">
        <f>'Tabelle 1'!F27</f>
        <v>41</v>
      </c>
    </row>
    <row r="24" spans="1:5" x14ac:dyDescent="0.2">
      <c r="A24" s="103">
        <f>'Tabelle 1'!A28</f>
        <v>0</v>
      </c>
      <c r="B24" s="103" t="str">
        <f>'Tabelle 1'!B28</f>
        <v>Mai</v>
      </c>
      <c r="C24" s="99">
        <f>'Tabelle 1'!D28</f>
        <v>1136</v>
      </c>
      <c r="D24" s="100">
        <f>'Tabelle 1'!E28</f>
        <v>162</v>
      </c>
      <c r="E24" s="100">
        <f>'Tabelle 1'!F28</f>
        <v>41</v>
      </c>
    </row>
    <row r="25" spans="1:5" x14ac:dyDescent="0.2">
      <c r="A25" s="103">
        <f>'Tabelle 1'!A29</f>
        <v>0</v>
      </c>
      <c r="B25" s="103" t="str">
        <f>'Tabelle 1'!B29</f>
        <v>Juni</v>
      </c>
      <c r="C25" s="99">
        <f>'Tabelle 1'!D29</f>
        <v>1069</v>
      </c>
      <c r="D25" s="100">
        <f>'Tabelle 1'!E29</f>
        <v>181</v>
      </c>
      <c r="E25" s="100">
        <f>'Tabelle 1'!F29</f>
        <v>37</v>
      </c>
    </row>
    <row r="26" spans="1:5" x14ac:dyDescent="0.2">
      <c r="A26" s="103">
        <f>'Tabelle 1'!A30</f>
        <v>0</v>
      </c>
      <c r="B26" s="103" t="str">
        <f>'Tabelle 1'!B30</f>
        <v>Juli</v>
      </c>
      <c r="C26" s="99">
        <f>'Tabelle 1'!D30</f>
        <v>1070</v>
      </c>
      <c r="D26" s="100">
        <f>'Tabelle 1'!E30</f>
        <v>204</v>
      </c>
      <c r="E26" s="100">
        <f>'Tabelle 1'!F30</f>
        <v>22</v>
      </c>
    </row>
    <row r="27" spans="1:5" x14ac:dyDescent="0.2">
      <c r="A27" s="103">
        <f>'Tabelle 1'!A31</f>
        <v>0</v>
      </c>
      <c r="B27" s="103" t="str">
        <f>'Tabelle 1'!B31</f>
        <v>August</v>
      </c>
      <c r="C27" s="99">
        <f>'Tabelle 1'!D31</f>
        <v>1335</v>
      </c>
      <c r="D27" s="100">
        <f>'Tabelle 1'!E31</f>
        <v>212</v>
      </c>
      <c r="E27" s="100">
        <f>'Tabelle 1'!F31</f>
        <v>36</v>
      </c>
    </row>
    <row r="28" spans="1:5" x14ac:dyDescent="0.2">
      <c r="A28" s="103">
        <f>'Tabelle 1'!A32</f>
        <v>0</v>
      </c>
      <c r="B28" s="103" t="str">
        <f>'Tabelle 1'!B32</f>
        <v>September</v>
      </c>
      <c r="C28" s="99">
        <f>'Tabelle 1'!D32</f>
        <v>1165</v>
      </c>
      <c r="D28" s="100">
        <f>'Tabelle 1'!E32</f>
        <v>177</v>
      </c>
      <c r="E28" s="100">
        <f>'Tabelle 1'!F32</f>
        <v>37</v>
      </c>
    </row>
    <row r="29" spans="1:5" x14ac:dyDescent="0.2">
      <c r="A29" s="103">
        <f>'Tabelle 1'!A33</f>
        <v>0</v>
      </c>
      <c r="B29" s="103" t="str">
        <f>'Tabelle 1'!B33</f>
        <v>Oktober</v>
      </c>
      <c r="C29" s="99">
        <f>'Tabelle 1'!D33</f>
        <v>1015</v>
      </c>
      <c r="D29" s="100">
        <f>'Tabelle 1'!E33</f>
        <v>205</v>
      </c>
      <c r="E29" s="100">
        <f>'Tabelle 1'!F33</f>
        <v>28</v>
      </c>
    </row>
    <row r="30" spans="1:5" x14ac:dyDescent="0.2">
      <c r="A30" s="103">
        <f>'Tabelle 1'!A34</f>
        <v>0</v>
      </c>
      <c r="B30" s="103" t="str">
        <f>'Tabelle 1'!B34</f>
        <v>November</v>
      </c>
      <c r="C30" s="99">
        <f>'Tabelle 1'!D34</f>
        <v>975</v>
      </c>
      <c r="D30" s="100">
        <f>'Tabelle 1'!E34</f>
        <v>203</v>
      </c>
      <c r="E30" s="100">
        <f>'Tabelle 1'!F34</f>
        <v>40</v>
      </c>
    </row>
    <row r="31" spans="1:5" x14ac:dyDescent="0.2">
      <c r="A31" s="103">
        <f>'Tabelle 1'!A35</f>
        <v>0</v>
      </c>
      <c r="B31" s="103" t="str">
        <f>'Tabelle 1'!B35</f>
        <v>Dezember</v>
      </c>
      <c r="C31" s="99">
        <f>'Tabelle 1'!D35</f>
        <v>722</v>
      </c>
      <c r="D31" s="100">
        <f>'Tabelle 1'!E35</f>
        <v>286</v>
      </c>
      <c r="E31" s="100">
        <f>'Tabelle 1'!F35</f>
        <v>50</v>
      </c>
    </row>
    <row r="32" spans="1:5" x14ac:dyDescent="0.2">
      <c r="A32" s="104">
        <f>'Tabelle 1'!A36</f>
        <v>2013</v>
      </c>
      <c r="B32" s="104" t="str">
        <f>'Tabelle 1'!B36</f>
        <v>Januar 1</v>
      </c>
      <c r="C32" s="101">
        <f>'Tabelle 1'!D36</f>
        <v>645</v>
      </c>
      <c r="D32" s="102">
        <f>'Tabelle 1'!E36</f>
        <v>229</v>
      </c>
      <c r="E32" s="102">
        <f>'Tabelle 1'!F36</f>
        <v>43</v>
      </c>
    </row>
    <row r="33" spans="1:2" x14ac:dyDescent="0.2">
      <c r="A33" s="91"/>
    </row>
    <row r="34" spans="1:2" x14ac:dyDescent="0.2">
      <c r="A34" s="91"/>
    </row>
    <row r="35" spans="1:2" x14ac:dyDescent="0.2">
      <c r="A35" s="83" t="s">
        <v>121</v>
      </c>
    </row>
    <row r="37" spans="1:2" ht="33" customHeight="1" x14ac:dyDescent="0.2">
      <c r="A37" s="92" t="s">
        <v>67</v>
      </c>
      <c r="B37" s="93" t="s">
        <v>122</v>
      </c>
    </row>
    <row r="38" spans="1:2" x14ac:dyDescent="0.2">
      <c r="A38" s="90"/>
      <c r="B38" s="94"/>
    </row>
    <row r="39" spans="1:2" x14ac:dyDescent="0.2">
      <c r="A39" s="105" t="s">
        <v>53</v>
      </c>
      <c r="B39" s="95">
        <v>66</v>
      </c>
    </row>
    <row r="40" spans="1:2" x14ac:dyDescent="0.2">
      <c r="A40" s="105" t="s">
        <v>62</v>
      </c>
      <c r="B40" s="95">
        <v>65</v>
      </c>
    </row>
    <row r="41" spans="1:2" x14ac:dyDescent="0.2">
      <c r="A41" s="105" t="s">
        <v>59</v>
      </c>
      <c r="B41" s="95">
        <v>64</v>
      </c>
    </row>
    <row r="42" spans="1:2" x14ac:dyDescent="0.2">
      <c r="A42" s="105" t="s">
        <v>52</v>
      </c>
      <c r="B42" s="95">
        <v>60</v>
      </c>
    </row>
    <row r="43" spans="1:2" x14ac:dyDescent="0.2">
      <c r="A43" s="105" t="s">
        <v>58</v>
      </c>
      <c r="B43" s="95">
        <v>56</v>
      </c>
    </row>
    <row r="44" spans="1:2" x14ac:dyDescent="0.2">
      <c r="A44" s="105" t="s">
        <v>64</v>
      </c>
      <c r="B44" s="95">
        <v>51</v>
      </c>
    </row>
    <row r="45" spans="1:2" x14ac:dyDescent="0.2">
      <c r="A45" s="105" t="s">
        <v>72</v>
      </c>
      <c r="B45" s="95">
        <v>48</v>
      </c>
    </row>
    <row r="46" spans="1:2" x14ac:dyDescent="0.2">
      <c r="A46" s="105" t="s">
        <v>61</v>
      </c>
      <c r="B46" s="95">
        <v>44</v>
      </c>
    </row>
    <row r="47" spans="1:2" x14ac:dyDescent="0.2">
      <c r="A47" s="105" t="s">
        <v>57</v>
      </c>
      <c r="B47" s="95">
        <v>36</v>
      </c>
    </row>
    <row r="48" spans="1:2" x14ac:dyDescent="0.2">
      <c r="A48" s="105" t="s">
        <v>73</v>
      </c>
      <c r="B48" s="95">
        <v>34</v>
      </c>
    </row>
    <row r="49" spans="1:2" x14ac:dyDescent="0.2">
      <c r="A49" s="105" t="s">
        <v>63</v>
      </c>
      <c r="B49" s="95">
        <v>26</v>
      </c>
    </row>
    <row r="50" spans="1:2" x14ac:dyDescent="0.2">
      <c r="A50" s="105" t="s">
        <v>54</v>
      </c>
      <c r="B50" s="95">
        <v>26</v>
      </c>
    </row>
    <row r="51" spans="1:2" x14ac:dyDescent="0.2">
      <c r="A51" s="105" t="s">
        <v>51</v>
      </c>
      <c r="B51" s="95">
        <v>24</v>
      </c>
    </row>
    <row r="52" spans="1:2" x14ac:dyDescent="0.2">
      <c r="A52" s="105" t="s">
        <v>56</v>
      </c>
      <c r="B52" s="95">
        <v>23</v>
      </c>
    </row>
    <row r="53" spans="1:2" x14ac:dyDescent="0.2">
      <c r="A53" s="106" t="s">
        <v>60</v>
      </c>
      <c r="B53" s="96">
        <v>22</v>
      </c>
    </row>
  </sheetData>
  <mergeCells count="3">
    <mergeCell ref="C4:C7"/>
    <mergeCell ref="D4:D7"/>
    <mergeCell ref="E4:E7"/>
  </mergeCells>
  <conditionalFormatting sqref="A38:B53 A9:E32">
    <cfRule type="expression" dxfId="0" priority="1">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H_I_1_m1301_S</vt:lpstr>
      <vt:lpstr>Impressum</vt:lpstr>
      <vt:lpstr>Erläuterungen</vt:lpstr>
      <vt:lpstr>Tabelle 1</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2013-05-15T07:19:46Z</cp:lastPrinted>
  <dcterms:created xsi:type="dcterms:W3CDTF">2012-03-28T07:56:08Z</dcterms:created>
  <dcterms:modified xsi:type="dcterms:W3CDTF">2013-05-15T07:19:50Z</dcterms:modified>
  <cp:category>LIS-Bericht</cp:category>
</cp:coreProperties>
</file>