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875" activeTab="0"/>
  </bookViews>
  <sheets>
    <sheet name="EURO" sheetId="1" r:id="rId1"/>
  </sheets>
  <definedNames>
    <definedName name="BUKA">'EURO'!#REF!</definedName>
    <definedName name="_xlnm.Print_Area" localSheetId="0">'EURO'!$A$1:$Z$182</definedName>
    <definedName name="_xlnm.Print_Titles" localSheetId="0">'EURO'!$A:$R</definedName>
    <definedName name="ErgänzungEkStKSt">'EURO'!#REF!</definedName>
    <definedName name="LHK">'EURO'!#REF!</definedName>
    <definedName name="LK">'EURO'!#REF!</definedName>
    <definedName name="MUSTER">'EURO'!#REF!</definedName>
  </definedNames>
  <calcPr fullCalcOnLoad="1"/>
</workbook>
</file>

<file path=xl/sharedStrings.xml><?xml version="1.0" encoding="utf-8"?>
<sst xmlns="http://schemas.openxmlformats.org/spreadsheetml/2006/main" count="234" uniqueCount="111">
  <si>
    <t>Veränderung</t>
  </si>
  <si>
    <t>Ausgabeart</t>
  </si>
  <si>
    <t>gegenüber</t>
  </si>
  <si>
    <t>%</t>
  </si>
  <si>
    <t>A.  Ausgaben</t>
  </si>
  <si>
    <t>Ausgaben der laufenden Rechnung</t>
  </si>
  <si>
    <t>davon</t>
  </si>
  <si>
    <t>Personalausgaben</t>
  </si>
  <si>
    <t>Laufender Sachaufwand</t>
  </si>
  <si>
    <t>Zinsausgaben</t>
  </si>
  <si>
    <t>an Verwaltungen</t>
  </si>
  <si>
    <t>an andere Bereiche</t>
  </si>
  <si>
    <t>Laufende Zuweisungen und Zuschüsse</t>
  </si>
  <si>
    <t>Schuldendiensthilfen</t>
  </si>
  <si>
    <t>Ausgaben der Kapitalrechnung</t>
  </si>
  <si>
    <t>Sachinvestitionen</t>
  </si>
  <si>
    <t>Vermögensübertragungen</t>
  </si>
  <si>
    <t>Darlehen</t>
  </si>
  <si>
    <t>Tilgungsausgaben an Verwaltungen</t>
  </si>
  <si>
    <t>Bereinigte Ausgaben</t>
  </si>
  <si>
    <t>Besondere Finanzierungsvorgänge</t>
  </si>
  <si>
    <t>Schuldentilgung</t>
  </si>
  <si>
    <t>Zuführung an Rücklagen</t>
  </si>
  <si>
    <t>Deckung von Vorjahresfehlbeträgen</t>
  </si>
  <si>
    <t>Zu- und Absetzungen</t>
  </si>
  <si>
    <t>B. Einnahmen</t>
  </si>
  <si>
    <t>Einnahmen der laufenden Rechnung</t>
  </si>
  <si>
    <t>Steuern und steuerähnliche Abgaben</t>
  </si>
  <si>
    <t>Einnahmen aus wirtschaftlicher Tätigkeit</t>
  </si>
  <si>
    <t>Zinseinnahmen</t>
  </si>
  <si>
    <t>Sonstige laufende Einnahmen</t>
  </si>
  <si>
    <t>Einnahmen der Kapitalrechnung</t>
  </si>
  <si>
    <t>Veräußerung von Sachvermögen</t>
  </si>
  <si>
    <t>Darlehensrückflüsse</t>
  </si>
  <si>
    <t>Veräußerung von Beteiligungen und dergleichen</t>
  </si>
  <si>
    <t>Bereinigte Einnahmen</t>
  </si>
  <si>
    <t>Schuldenaufnahme am Kreditmarkt</t>
  </si>
  <si>
    <t>Entnahmen aus Rücklagen</t>
  </si>
  <si>
    <t>Überschüsse aus Vorjahren</t>
  </si>
  <si>
    <t xml:space="preserve">darunter </t>
  </si>
  <si>
    <t>Löhne und Gehälter</t>
  </si>
  <si>
    <t>Versorgungsbezüge und dergleichen</t>
  </si>
  <si>
    <t>Unterhaltung des unbeweglichen Vermögens</t>
  </si>
  <si>
    <t>Sonstige sächliche Verwaltungsausgaben</t>
  </si>
  <si>
    <t>an Unternehmen</t>
  </si>
  <si>
    <t>Renten, Unterstützungen und ähnliches</t>
  </si>
  <si>
    <t>Schulen</t>
  </si>
  <si>
    <t xml:space="preserve">davon </t>
  </si>
  <si>
    <t>Hochschulen</t>
  </si>
  <si>
    <t>Einrichtungen des Gesundheitswesens</t>
  </si>
  <si>
    <t>Energie, Wasserwirtschaft und Kulturbau</t>
  </si>
  <si>
    <t>Straßen</t>
  </si>
  <si>
    <t>Sonstiges</t>
  </si>
  <si>
    <t>Baumaßnahmen</t>
  </si>
  <si>
    <t>Erwerb von unbeweglichen Sachen</t>
  </si>
  <si>
    <t>Erwerb von beweglichen Sachen</t>
  </si>
  <si>
    <t>Sonstige Vermögensübertragungen</t>
  </si>
  <si>
    <t>an Lastenausgleichsfonds und</t>
  </si>
  <si>
    <t>an Bund</t>
  </si>
  <si>
    <t>für Kreditmarktmittel</t>
  </si>
  <si>
    <t>für Ausgleichsforderungen</t>
  </si>
  <si>
    <t>an Sozialversicherungsträger</t>
  </si>
  <si>
    <t>an Sonstige</t>
  </si>
  <si>
    <t xml:space="preserve"> – 3 – </t>
  </si>
  <si>
    <t xml:space="preserve"> – 2 – </t>
  </si>
  <si>
    <t>darunter</t>
  </si>
  <si>
    <t>Zuweisungen für Investitionen an</t>
  </si>
  <si>
    <t xml:space="preserve">  Verwaltungen</t>
  </si>
  <si>
    <t>Zuschüsse für Investitionen an andere</t>
  </si>
  <si>
    <t xml:space="preserve">  Bereiche</t>
  </si>
  <si>
    <t xml:space="preserve">  ERP-Sondervermögen</t>
  </si>
  <si>
    <t xml:space="preserve">  nachweisung der Landeshauptkasse)</t>
  </si>
  <si>
    <t>von anderen Bereichen</t>
  </si>
  <si>
    <t>von Verwaltungen</t>
  </si>
  <si>
    <t>von Sonstigen</t>
  </si>
  <si>
    <t>Geldstrafen und Geldbußen</t>
  </si>
  <si>
    <t>Gebühren, sonstige Entgelte</t>
  </si>
  <si>
    <t>Sonstige Verwaltungseinnahmen usw.</t>
  </si>
  <si>
    <t xml:space="preserve">  (ohne Schuldendiensthilfen)</t>
  </si>
  <si>
    <t>Bruttostellungen</t>
  </si>
  <si>
    <t>Nettostellungen</t>
  </si>
  <si>
    <t>+</t>
  </si>
  <si>
    <t>./.</t>
  </si>
  <si>
    <t xml:space="preserve">  (ohne Ausgleichsforderungen)</t>
  </si>
  <si>
    <t>Länderfinanzausgleich</t>
  </si>
  <si>
    <t>an soziale und ähnliche Einrichtungen</t>
  </si>
  <si>
    <t>Erwerb von Beteiligungen und dgl.</t>
  </si>
  <si>
    <t>Einnahmeart</t>
  </si>
  <si>
    <t>Schuldenaufnahme (Bund, LAF und ERP)</t>
  </si>
  <si>
    <t>Zuschüsse für Inverstitionen von</t>
  </si>
  <si>
    <t xml:space="preserve">  anderen Bereichen</t>
  </si>
  <si>
    <t>Zuweisungen für Investitionen von</t>
  </si>
  <si>
    <t xml:space="preserve">vom Bund  </t>
  </si>
  <si>
    <t>__________</t>
  </si>
  <si>
    <t>=</t>
  </si>
  <si>
    <t>mehr als nichts, aber weniger als die Hälfte der kleinsten in der Tabelle dargestellten Einheit</t>
  </si>
  <si>
    <t>Nachweis nicht sinnvoll</t>
  </si>
  <si>
    <t>Zahlenwert ist genau Null (nichts)</t>
  </si>
  <si>
    <t>×</t>
  </si>
  <si>
    <t>–</t>
  </si>
  <si>
    <t>Noch:</t>
  </si>
  <si>
    <t>vom Bund</t>
  </si>
  <si>
    <t>von Ländern und Gemeinden</t>
  </si>
  <si>
    <t>von Sozialversicherungsträgern</t>
  </si>
  <si>
    <r>
      <t xml:space="preserve">Ausgaben insgesamt </t>
    </r>
    <r>
      <rPr>
        <sz val="10"/>
        <rFont val="Arial"/>
        <family val="2"/>
      </rPr>
      <t>(laut Abschluss-</t>
    </r>
  </si>
  <si>
    <r>
      <t xml:space="preserve">Einnahmen insgesamt </t>
    </r>
    <r>
      <rPr>
        <sz val="10"/>
        <rFont val="Arial"/>
        <family val="2"/>
      </rPr>
      <t>(laut Abschluss-</t>
    </r>
  </si>
  <si>
    <t>Mio. Euro</t>
  </si>
  <si>
    <t>x</t>
  </si>
  <si>
    <t>-</t>
  </si>
  <si>
    <t xml:space="preserve">     </t>
  </si>
  <si>
    <t>Beihilfen, Unterstützungen und dergleichen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</si>
</sst>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mm\ yyyy"/>
    <numFmt numFmtId="173" formatCode="#,##0.0_ ;\ \–* #,##0.0_ ;0.0_ ;* @_,_0_ "/>
    <numFmt numFmtId="174" formatCode="\ \+* ##0.0_ ;\ \–* ##0.0_ ;0.0_ ;* @_,_0_ "/>
    <numFmt numFmtId="175" formatCode="\ \+* ##0.0_ ;\ \–* ##0.0_ ;\–_,_0_ "/>
    <numFmt numFmtId="176" formatCode="\ \+* ##0.0_ ;\ \–* ##0.0_ "/>
    <numFmt numFmtId="177" formatCode="##0_,_0_ "/>
    <numFmt numFmtId="178" formatCode="0.0"/>
    <numFmt numFmtId="179" formatCode="#,##0.0_ ;\ \–* #,##0.0_ ;;* @_,_0_ "/>
    <numFmt numFmtId="180" formatCode="\ \-* ##0.0_ ;\ \–* ##0.0_ "/>
  </numFmts>
  <fonts count="21">
    <font>
      <sz val="11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4"/>
      <name val="Arial"/>
      <family val="2"/>
    </font>
    <font>
      <sz val="9"/>
      <color indexed="12"/>
      <name val="Arial Narrow"/>
      <family val="2"/>
    </font>
    <font>
      <sz val="9"/>
      <color indexed="14"/>
      <name val="Arial Narrow"/>
      <family val="2"/>
    </font>
    <font>
      <i/>
      <sz val="9"/>
      <color indexed="12"/>
      <name val="Arial Narrow"/>
      <family val="2"/>
    </font>
    <font>
      <sz val="8"/>
      <name val="Arial Narrow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21">
      <alignment/>
      <protection/>
    </xf>
    <xf numFmtId="0" fontId="9" fillId="0" borderId="0" xfId="15">
      <alignment/>
      <protection/>
    </xf>
    <xf numFmtId="0" fontId="7" fillId="0" borderId="0" xfId="21" applyFont="1">
      <alignment/>
      <protection/>
    </xf>
    <xf numFmtId="0" fontId="6" fillId="0" borderId="0" xfId="21" applyAlignment="1">
      <alignment horizontal="center" vertical="center"/>
      <protection/>
    </xf>
    <xf numFmtId="0" fontId="6" fillId="0" borderId="0" xfId="21" applyAlignment="1">
      <alignment horizontal="centerContinuous" vertical="center"/>
      <protection/>
    </xf>
    <xf numFmtId="0" fontId="6" fillId="0" borderId="1" xfId="21" applyBorder="1" applyAlignment="1">
      <alignment horizontal="center" vertical="center"/>
      <protection/>
    </xf>
    <xf numFmtId="0" fontId="6" fillId="0" borderId="2" xfId="21" applyBorder="1" applyAlignment="1">
      <alignment horizontal="center" vertical="center"/>
      <protection/>
    </xf>
    <xf numFmtId="0" fontId="6" fillId="0" borderId="3" xfId="21" applyBorder="1" applyAlignment="1">
      <alignment horizontal="center" vertical="center"/>
      <protection/>
    </xf>
    <xf numFmtId="0" fontId="6" fillId="0" borderId="4" xfId="21" applyBorder="1" applyAlignment="1">
      <alignment horizontal="center" vertical="center"/>
      <protection/>
    </xf>
    <xf numFmtId="0" fontId="6" fillId="0" borderId="0" xfId="21" applyBorder="1" applyAlignment="1">
      <alignment horizontal="center" vertical="center"/>
      <protection/>
    </xf>
    <xf numFmtId="0" fontId="6" fillId="0" borderId="5" xfId="21" applyBorder="1" applyAlignment="1">
      <alignment horizontal="center" vertical="center"/>
      <protection/>
    </xf>
    <xf numFmtId="0" fontId="6" fillId="0" borderId="6" xfId="21" applyBorder="1" applyAlignment="1">
      <alignment horizontal="center" vertical="center"/>
      <protection/>
    </xf>
    <xf numFmtId="0" fontId="6" fillId="0" borderId="1" xfId="21" applyBorder="1" applyAlignment="1">
      <alignment horizontal="centerContinuous" vertical="center"/>
      <protection/>
    </xf>
    <xf numFmtId="0" fontId="6" fillId="0" borderId="3" xfId="21" applyBorder="1" applyAlignment="1">
      <alignment horizontal="centerContinuous" vertical="center"/>
      <protection/>
    </xf>
    <xf numFmtId="0" fontId="6" fillId="0" borderId="7" xfId="21" applyBorder="1" applyAlignment="1">
      <alignment horizontal="centerContinuous" vertical="center"/>
      <protection/>
    </xf>
    <xf numFmtId="0" fontId="6" fillId="0" borderId="5" xfId="21" applyBorder="1" applyAlignment="1">
      <alignment horizontal="centerContinuous" vertical="center"/>
      <protection/>
    </xf>
    <xf numFmtId="0" fontId="6" fillId="0" borderId="0" xfId="15" applyFont="1">
      <alignment/>
      <protection/>
    </xf>
    <xf numFmtId="0" fontId="9" fillId="0" borderId="0" xfId="15" applyFont="1">
      <alignment/>
      <protection/>
    </xf>
    <xf numFmtId="0" fontId="6" fillId="0" borderId="0" xfId="21" applyBorder="1">
      <alignment/>
      <protection/>
    </xf>
    <xf numFmtId="0" fontId="7" fillId="0" borderId="0" xfId="15" applyFont="1">
      <alignment/>
      <protection/>
    </xf>
    <xf numFmtId="0" fontId="6" fillId="0" borderId="0" xfId="21" applyAlignment="1">
      <alignment horizontal="centerContinuous" vertical="top"/>
      <protection/>
    </xf>
    <xf numFmtId="0" fontId="6" fillId="0" borderId="0" xfId="21" applyFont="1" applyAlignment="1">
      <alignment horizontal="centerContinuous" vertical="top"/>
      <protection/>
    </xf>
    <xf numFmtId="0" fontId="9" fillId="0" borderId="0" xfId="15" applyAlignment="1">
      <alignment wrapText="1"/>
      <protection/>
    </xf>
    <xf numFmtId="0" fontId="9" fillId="0" borderId="8" xfId="15" applyBorder="1" applyAlignment="1">
      <alignment wrapText="1"/>
      <protection/>
    </xf>
    <xf numFmtId="0" fontId="9" fillId="0" borderId="0" xfId="15" applyFont="1" applyAlignment="1">
      <alignment/>
      <protection/>
    </xf>
    <xf numFmtId="0" fontId="9" fillId="0" borderId="0" xfId="15" applyAlignment="1">
      <alignment/>
      <protection/>
    </xf>
    <xf numFmtId="0" fontId="9" fillId="0" borderId="8" xfId="15" applyBorder="1" applyAlignment="1">
      <alignment/>
      <protection/>
    </xf>
    <xf numFmtId="0" fontId="10" fillId="0" borderId="0" xfId="15" applyFont="1">
      <alignment/>
      <protection/>
    </xf>
    <xf numFmtId="0" fontId="6" fillId="0" borderId="0" xfId="21" applyFont="1" applyAlignment="1">
      <alignment horizontal="centerContinuous" vertical="center"/>
      <protection/>
    </xf>
    <xf numFmtId="0" fontId="6" fillId="0" borderId="0" xfId="15" applyFont="1" applyAlignment="1">
      <alignment horizontal="right"/>
      <protection/>
    </xf>
    <xf numFmtId="0" fontId="7" fillId="0" borderId="0" xfId="21" applyFont="1" applyAlignment="1">
      <alignment horizontal="left" vertical="top"/>
      <protection/>
    </xf>
    <xf numFmtId="0" fontId="6" fillId="0" borderId="0" xfId="21" applyAlignment="1">
      <alignment horizontal="left" vertical="top"/>
      <protection/>
    </xf>
    <xf numFmtId="0" fontId="6" fillId="0" borderId="0" xfId="21" applyAlignment="1">
      <alignment horizontal="left"/>
      <protection/>
    </xf>
    <xf numFmtId="0" fontId="8" fillId="0" borderId="0" xfId="15" applyFont="1">
      <alignment/>
      <protection/>
    </xf>
    <xf numFmtId="0" fontId="8" fillId="0" borderId="0" xfId="15" applyFont="1" applyAlignment="1">
      <alignment horizontal="center" vertical="center"/>
      <protection/>
    </xf>
    <xf numFmtId="0" fontId="8" fillId="0" borderId="0" xfId="15" applyFont="1" applyAlignment="1">
      <alignment vertical="center"/>
      <protection/>
    </xf>
    <xf numFmtId="0" fontId="9" fillId="0" borderId="0" xfId="15" applyAlignment="1">
      <alignment horizontal="left"/>
      <protection/>
    </xf>
    <xf numFmtId="0" fontId="9" fillId="0" borderId="4" xfId="15" applyBorder="1">
      <alignment/>
      <protection/>
    </xf>
    <xf numFmtId="0" fontId="6" fillId="0" borderId="0" xfId="21" applyAlignment="1">
      <alignment/>
      <protection/>
    </xf>
    <xf numFmtId="0" fontId="7" fillId="0" borderId="0" xfId="21" applyFont="1" applyAlignment="1">
      <alignment/>
      <protection/>
    </xf>
    <xf numFmtId="0" fontId="6" fillId="0" borderId="0" xfId="21" applyAlignment="1">
      <alignment vertical="center"/>
      <protection/>
    </xf>
    <xf numFmtId="0" fontId="6" fillId="0" borderId="9" xfId="21" applyBorder="1" applyAlignment="1">
      <alignment horizontal="center" vertical="center"/>
      <protection/>
    </xf>
    <xf numFmtId="0" fontId="6" fillId="0" borderId="8" xfId="21" applyBorder="1" applyAlignment="1">
      <alignment horizontal="center" vertical="center"/>
      <protection/>
    </xf>
    <xf numFmtId="0" fontId="8" fillId="0" borderId="0" xfId="15" applyFont="1" applyAlignment="1">
      <alignment/>
      <protection/>
    </xf>
    <xf numFmtId="0" fontId="9" fillId="0" borderId="0" xfId="15" applyAlignment="1">
      <alignment vertical="top"/>
      <protection/>
    </xf>
    <xf numFmtId="0" fontId="17" fillId="0" borderId="0" xfId="15" applyFont="1" applyAlignment="1">
      <alignment/>
      <protection/>
    </xf>
    <xf numFmtId="0" fontId="17" fillId="0" borderId="0" xfId="15" applyFont="1" applyAlignment="1">
      <alignment vertical="center"/>
      <protection/>
    </xf>
    <xf numFmtId="0" fontId="9" fillId="0" borderId="4" xfId="15" applyFont="1" applyBorder="1" applyProtection="1">
      <alignment/>
      <protection/>
    </xf>
    <xf numFmtId="0" fontId="8" fillId="0" borderId="0" xfId="15" applyFont="1" applyProtection="1">
      <alignment/>
      <protection/>
    </xf>
    <xf numFmtId="0" fontId="8" fillId="0" borderId="0" xfId="15" applyFont="1" applyAlignment="1" applyProtection="1">
      <alignment vertical="center"/>
      <protection/>
    </xf>
    <xf numFmtId="0" fontId="9" fillId="0" borderId="0" xfId="15" applyBorder="1">
      <alignment/>
      <protection/>
    </xf>
    <xf numFmtId="0" fontId="17" fillId="0" borderId="0" xfId="15" applyFont="1">
      <alignment/>
      <protection/>
    </xf>
    <xf numFmtId="0" fontId="6" fillId="0" borderId="8" xfId="21" applyBorder="1" applyAlignment="1">
      <alignment horizontal="centerContinuous" vertical="center"/>
      <protection/>
    </xf>
    <xf numFmtId="0" fontId="6" fillId="0" borderId="10" xfId="21" applyBorder="1" applyAlignment="1">
      <alignment horizontal="center" vertical="center"/>
      <protection/>
    </xf>
    <xf numFmtId="0" fontId="7" fillId="0" borderId="8" xfId="21" applyFont="1" applyBorder="1">
      <alignment/>
      <protection/>
    </xf>
    <xf numFmtId="0" fontId="6" fillId="0" borderId="8" xfId="15" applyFont="1" applyBorder="1">
      <alignment/>
      <protection/>
    </xf>
    <xf numFmtId="0" fontId="9" fillId="0" borderId="8" xfId="15" applyBorder="1">
      <alignment/>
      <protection/>
    </xf>
    <xf numFmtId="0" fontId="9" fillId="0" borderId="8" xfId="15" applyFont="1" applyBorder="1">
      <alignment/>
      <protection/>
    </xf>
    <xf numFmtId="0" fontId="7" fillId="0" borderId="8" xfId="15" applyFont="1" applyBorder="1">
      <alignment/>
      <protection/>
    </xf>
    <xf numFmtId="0" fontId="10" fillId="0" borderId="8" xfId="15" applyFont="1" applyBorder="1">
      <alignment/>
      <protection/>
    </xf>
    <xf numFmtId="0" fontId="17" fillId="0" borderId="0" xfId="15" applyFont="1" applyAlignment="1">
      <alignment horizontal="center" vertical="center"/>
      <protection/>
    </xf>
    <xf numFmtId="0" fontId="9" fillId="0" borderId="0" xfId="15" applyNumberFormat="1" applyFont="1" applyBorder="1" applyAlignment="1" applyProtection="1">
      <alignment/>
      <protection/>
    </xf>
    <xf numFmtId="0" fontId="6" fillId="0" borderId="0" xfId="21" applyNumberFormat="1" applyBorder="1" applyAlignment="1">
      <alignment/>
      <protection/>
    </xf>
    <xf numFmtId="0" fontId="7" fillId="0" borderId="0" xfId="21" applyNumberFormat="1" applyFont="1" applyBorder="1" applyAlignment="1">
      <alignment/>
      <protection/>
    </xf>
    <xf numFmtId="0" fontId="9" fillId="0" borderId="0" xfId="15" applyNumberFormat="1" applyBorder="1" applyAlignment="1">
      <alignment/>
      <protection/>
    </xf>
    <xf numFmtId="0" fontId="14" fillId="0" borderId="0" xfId="15" applyNumberFormat="1" applyFont="1" applyBorder="1" applyAlignment="1">
      <alignment/>
      <protection/>
    </xf>
    <xf numFmtId="0" fontId="15" fillId="0" borderId="0" xfId="15" applyNumberFormat="1" applyFont="1" applyBorder="1" applyAlignment="1" applyProtection="1">
      <alignment/>
      <protection locked="0"/>
    </xf>
    <xf numFmtId="0" fontId="8" fillId="0" borderId="0" xfId="15" applyNumberFormat="1" applyFont="1" applyBorder="1" applyAlignment="1">
      <alignment/>
      <protection/>
    </xf>
    <xf numFmtId="0" fontId="17" fillId="0" borderId="0" xfId="15" applyNumberFormat="1" applyFont="1" applyBorder="1" applyAlignment="1">
      <alignment/>
      <protection/>
    </xf>
    <xf numFmtId="0" fontId="12" fillId="0" borderId="0" xfId="21" applyNumberFormat="1" applyFont="1" applyBorder="1" applyAlignment="1">
      <alignment/>
      <protection/>
    </xf>
    <xf numFmtId="0" fontId="11" fillId="0" borderId="0" xfId="21" applyNumberFormat="1" applyFont="1" applyBorder="1" applyAlignment="1">
      <alignment/>
      <protection/>
    </xf>
    <xf numFmtId="0" fontId="13" fillId="0" borderId="0" xfId="21" applyNumberFormat="1" applyFont="1" applyBorder="1" applyAlignment="1">
      <alignment/>
      <protection/>
    </xf>
    <xf numFmtId="0" fontId="6" fillId="0" borderId="0" xfId="21" applyNumberFormat="1" applyFont="1" applyBorder="1" applyAlignment="1">
      <alignment/>
      <protection/>
    </xf>
    <xf numFmtId="0" fontId="16" fillId="0" borderId="0" xfId="15" applyNumberFormat="1" applyFont="1" applyBorder="1" applyAlignment="1">
      <alignment/>
      <protection/>
    </xf>
    <xf numFmtId="173" fontId="9" fillId="0" borderId="4" xfId="15" applyNumberFormat="1" applyBorder="1" applyProtection="1">
      <alignment/>
      <protection locked="0"/>
    </xf>
    <xf numFmtId="175" fontId="9" fillId="0" borderId="4" xfId="15" applyNumberFormat="1" applyBorder="1">
      <alignment/>
      <protection/>
    </xf>
    <xf numFmtId="173" fontId="9" fillId="0" borderId="11" xfId="15" applyNumberFormat="1" applyBorder="1" applyProtection="1">
      <alignment/>
      <protection locked="0"/>
    </xf>
    <xf numFmtId="174" fontId="9" fillId="0" borderId="4" xfId="15" applyNumberFormat="1" applyBorder="1" applyProtection="1">
      <alignment/>
      <protection locked="0"/>
    </xf>
    <xf numFmtId="174" fontId="9" fillId="0" borderId="4" xfId="15" applyNumberFormat="1" applyFont="1" applyBorder="1" applyProtection="1">
      <alignment/>
      <protection locked="0"/>
    </xf>
    <xf numFmtId="0" fontId="6" fillId="0" borderId="7" xfId="21" applyFont="1" applyBorder="1" applyAlignment="1">
      <alignment horizontal="center" vertical="center"/>
      <protection/>
    </xf>
    <xf numFmtId="173" fontId="9" fillId="0" borderId="4" xfId="15" applyNumberFormat="1" applyBorder="1" applyAlignment="1" applyProtection="1">
      <alignment/>
      <protection locked="0"/>
    </xf>
    <xf numFmtId="173" fontId="9" fillId="0" borderId="11" xfId="15" applyNumberFormat="1" applyFont="1" applyBorder="1" applyProtection="1">
      <alignment/>
      <protection locked="0"/>
    </xf>
    <xf numFmtId="173" fontId="9" fillId="0" borderId="4" xfId="15" applyNumberFormat="1" applyFont="1" applyBorder="1" applyProtection="1">
      <alignment/>
      <protection locked="0"/>
    </xf>
    <xf numFmtId="173" fontId="9" fillId="0" borderId="11" xfId="15" applyNumberFormat="1" applyBorder="1" applyAlignment="1" applyProtection="1">
      <alignment/>
      <protection locked="0"/>
    </xf>
    <xf numFmtId="174" fontId="9" fillId="0" borderId="4" xfId="15" applyNumberFormat="1" applyBorder="1" applyAlignment="1" applyProtection="1">
      <alignment/>
      <protection locked="0"/>
    </xf>
    <xf numFmtId="180" fontId="9" fillId="0" borderId="4" xfId="15" applyNumberFormat="1" applyBorder="1" applyProtection="1">
      <alignment/>
      <protection locked="0"/>
    </xf>
    <xf numFmtId="173" fontId="9" fillId="0" borderId="11" xfId="15" applyNumberFormat="1" applyBorder="1" applyProtection="1">
      <alignment/>
      <protection locked="0"/>
    </xf>
    <xf numFmtId="174" fontId="9" fillId="0" borderId="4" xfId="15" applyNumberFormat="1" applyBorder="1" applyProtection="1">
      <alignment/>
      <protection locked="0"/>
    </xf>
    <xf numFmtId="174" fontId="9" fillId="0" borderId="4" xfId="15" applyNumberFormat="1" applyFont="1" applyBorder="1" applyProtection="1">
      <alignment/>
      <protection locked="0"/>
    </xf>
    <xf numFmtId="173" fontId="9" fillId="0" borderId="11" xfId="15" applyNumberFormat="1" applyFont="1" applyBorder="1" applyProtection="1">
      <alignment/>
      <protection locked="0"/>
    </xf>
    <xf numFmtId="0" fontId="6" fillId="0" borderId="4" xfId="21" applyBorder="1" applyAlignment="1">
      <alignment horizontal="center" vertical="center"/>
      <protection/>
    </xf>
    <xf numFmtId="0" fontId="6" fillId="0" borderId="0" xfId="21" applyBorder="1" applyAlignment="1">
      <alignment horizontal="center" vertical="center"/>
      <protection/>
    </xf>
    <xf numFmtId="177" fontId="9" fillId="0" borderId="11" xfId="15" applyNumberFormat="1" applyBorder="1">
      <alignment/>
      <protection/>
    </xf>
    <xf numFmtId="0" fontId="6" fillId="0" borderId="4" xfId="21" applyBorder="1" applyAlignment="1" applyProtection="1">
      <alignment horizontal="center" vertical="center"/>
      <protection locked="0"/>
    </xf>
    <xf numFmtId="0" fontId="6" fillId="0" borderId="8" xfId="21" applyBorder="1" applyAlignment="1" applyProtection="1">
      <alignment horizontal="center" vertical="center"/>
      <protection locked="0"/>
    </xf>
    <xf numFmtId="0" fontId="20" fillId="0" borderId="0" xfId="21" applyFont="1" applyAlignment="1">
      <alignment horizontal="center"/>
      <protection/>
    </xf>
    <xf numFmtId="0" fontId="6" fillId="0" borderId="0" xfId="21" applyAlignment="1">
      <alignment horizontal="center"/>
      <protection/>
    </xf>
  </cellXfs>
  <cellStyles count="10">
    <cellStyle name="Normal" xfId="0"/>
    <cellStyle name="Arial-narrow_StatBer_kostenpflichtig" xfId="15"/>
    <cellStyle name="Followed Hyperlink" xfId="16"/>
    <cellStyle name="Comma" xfId="17"/>
    <cellStyle name="Comma [0]" xfId="18"/>
    <cellStyle name="Hyperlink" xfId="19"/>
    <cellStyle name="Percent" xfId="20"/>
    <cellStyle name="Standard_StatBer_kostenpflichtig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447675</xdr:colOff>
      <xdr:row>1</xdr:row>
      <xdr:rowOff>0</xdr:rowOff>
    </xdr:from>
    <xdr:to>
      <xdr:col>21</xdr:col>
      <xdr:colOff>66675</xdr:colOff>
      <xdr:row>1</xdr:row>
      <xdr:rowOff>0</xdr:rowOff>
    </xdr:to>
    <xdr:sp>
      <xdr:nvSpPr>
        <xdr:cNvPr id="1" name="Text 22"/>
        <xdr:cNvSpPr txBox="1">
          <a:spLocks noChangeArrowheads="1"/>
        </xdr:cNvSpPr>
      </xdr:nvSpPr>
      <xdr:spPr>
        <a:xfrm>
          <a:off x="3571875" y="1428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  <xdr:twoCellAnchor>
    <xdr:from>
      <xdr:col>19</xdr:col>
      <xdr:colOff>447675</xdr:colOff>
      <xdr:row>1</xdr:row>
      <xdr:rowOff>0</xdr:rowOff>
    </xdr:from>
    <xdr:to>
      <xdr:col>21</xdr:col>
      <xdr:colOff>66675</xdr:colOff>
      <xdr:row>1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3571875" y="1428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  <xdr:twoCellAnchor editAs="oneCell">
    <xdr:from>
      <xdr:col>23</xdr:col>
      <xdr:colOff>238125</xdr:colOff>
      <xdr:row>0</xdr:row>
      <xdr:rowOff>66675</xdr:rowOff>
    </xdr:from>
    <xdr:to>
      <xdr:col>25</xdr:col>
      <xdr:colOff>438150</xdr:colOff>
      <xdr:row>5</xdr:row>
      <xdr:rowOff>104775</xdr:rowOff>
    </xdr:to>
    <xdr:pic>
      <xdr:nvPicPr>
        <xdr:cNvPr id="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6667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3"/>
  <sheetViews>
    <sheetView tabSelected="1" workbookViewId="0" topLeftCell="A1">
      <selection activeCell="S18" sqref="S18"/>
    </sheetView>
  </sheetViews>
  <sheetFormatPr defaultColWidth="11.00390625" defaultRowHeight="14.25"/>
  <cols>
    <col min="1" max="17" width="1.4921875" style="2" customWidth="1"/>
    <col min="18" max="18" width="6.875" style="2" customWidth="1"/>
    <col min="19" max="19" width="8.625" style="51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5" width="6.875" style="2" customWidth="1"/>
    <col min="26" max="26" width="6.50390625" style="2" customWidth="1"/>
    <col min="27" max="27" width="1.12109375" style="0" customWidth="1"/>
    <col min="28" max="28" width="8.625" style="0" customWidth="1"/>
    <col min="29" max="37" width="4.625" style="0" customWidth="1"/>
    <col min="38" max="52" width="4.625" style="65" customWidth="1"/>
    <col min="53" max="54" width="9.00390625" style="65" customWidth="1"/>
    <col min="55" max="16384" width="9.00390625" style="37" customWidth="1"/>
  </cols>
  <sheetData>
    <row r="1" spans="1:54" s="3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/>
      <c r="T1" s="1"/>
      <c r="U1" s="1"/>
      <c r="V1" s="1"/>
      <c r="W1" s="1"/>
      <c r="X1" s="1"/>
      <c r="Y1" s="1"/>
      <c r="Z1" s="1"/>
      <c r="AA1"/>
      <c r="AB1"/>
      <c r="AC1"/>
      <c r="AD1"/>
      <c r="AE1"/>
      <c r="AF1"/>
      <c r="AG1"/>
      <c r="AH1"/>
      <c r="AI1"/>
      <c r="AJ1"/>
      <c r="AK1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4" s="33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9"/>
      <c r="T2" s="1"/>
      <c r="U2" s="1"/>
      <c r="V2" s="1"/>
      <c r="W2" s="1"/>
      <c r="X2" s="1"/>
      <c r="Y2" s="1"/>
      <c r="Z2" s="1"/>
      <c r="AA2"/>
      <c r="AB2"/>
      <c r="AC2"/>
      <c r="AD2"/>
      <c r="AE2"/>
      <c r="AF2"/>
      <c r="AG2"/>
      <c r="AH2"/>
      <c r="AI2"/>
      <c r="AJ2"/>
      <c r="AK2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spans="1:54" s="33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9"/>
      <c r="T3" s="1"/>
      <c r="U3" s="1"/>
      <c r="V3" s="1"/>
      <c r="W3" s="1"/>
      <c r="X3" s="1"/>
      <c r="Y3" s="1"/>
      <c r="Z3" s="1"/>
      <c r="AA3"/>
      <c r="AB3"/>
      <c r="AC3"/>
      <c r="AD3"/>
      <c r="AE3"/>
      <c r="AF3"/>
      <c r="AG3"/>
      <c r="AH3"/>
      <c r="AI3"/>
      <c r="AJ3"/>
      <c r="AK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pans="1:54" s="33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9"/>
      <c r="T4" s="1"/>
      <c r="U4" s="1"/>
      <c r="V4" s="1"/>
      <c r="W4" s="1"/>
      <c r="X4" s="1"/>
      <c r="Y4" s="1"/>
      <c r="Z4" s="1"/>
      <c r="AA4"/>
      <c r="AB4"/>
      <c r="AC4"/>
      <c r="AD4"/>
      <c r="AE4"/>
      <c r="AF4"/>
      <c r="AG4"/>
      <c r="AH4"/>
      <c r="AI4"/>
      <c r="AJ4"/>
      <c r="AK4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pans="1:54" s="33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9"/>
      <c r="T5" s="1"/>
      <c r="U5" s="1"/>
      <c r="V5" s="1"/>
      <c r="W5" s="1"/>
      <c r="X5" s="1"/>
      <c r="Y5" s="1"/>
      <c r="Z5" s="1"/>
      <c r="AA5"/>
      <c r="AB5"/>
      <c r="AC5"/>
      <c r="AD5"/>
      <c r="AE5"/>
      <c r="AF5"/>
      <c r="AG5"/>
      <c r="AH5"/>
      <c r="AI5"/>
      <c r="AJ5"/>
      <c r="AK5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</row>
    <row r="6" spans="1:54" s="33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9"/>
      <c r="T6" s="1"/>
      <c r="U6" s="1"/>
      <c r="V6" s="1"/>
      <c r="W6" s="1"/>
      <c r="X6" s="1"/>
      <c r="Y6" s="1"/>
      <c r="Z6" s="1"/>
      <c r="AA6"/>
      <c r="AB6"/>
      <c r="AC6"/>
      <c r="AD6"/>
      <c r="AE6"/>
      <c r="AF6"/>
      <c r="AG6"/>
      <c r="AH6"/>
      <c r="AI6"/>
      <c r="AJ6"/>
      <c r="AK6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</row>
    <row r="7" spans="1:54" s="33" customFormat="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9"/>
      <c r="T7" s="1"/>
      <c r="U7" s="1"/>
      <c r="V7" s="1"/>
      <c r="W7" s="1"/>
      <c r="X7" s="1"/>
      <c r="Y7" s="1"/>
      <c r="Z7" s="1"/>
      <c r="AA7"/>
      <c r="AB7"/>
      <c r="AC7"/>
      <c r="AD7"/>
      <c r="AE7"/>
      <c r="AF7"/>
      <c r="AG7"/>
      <c r="AH7"/>
      <c r="AI7"/>
      <c r="AJ7"/>
      <c r="AK7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54" s="33" customFormat="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9"/>
      <c r="T8" s="1"/>
      <c r="U8" s="1"/>
      <c r="V8" s="1"/>
      <c r="W8" s="1"/>
      <c r="X8" s="1"/>
      <c r="Y8" s="1"/>
      <c r="Z8" s="1"/>
      <c r="AA8"/>
      <c r="AB8"/>
      <c r="AC8"/>
      <c r="AD8"/>
      <c r="AE8"/>
      <c r="AF8"/>
      <c r="AG8"/>
      <c r="AH8"/>
      <c r="AI8"/>
      <c r="AJ8"/>
      <c r="AK8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</row>
    <row r="9" spans="1:54" s="33" customFormat="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9"/>
      <c r="T9" s="1"/>
      <c r="U9" s="1"/>
      <c r="V9" s="1"/>
      <c r="W9" s="1"/>
      <c r="X9" s="1"/>
      <c r="Y9" s="1"/>
      <c r="Z9" s="1"/>
      <c r="AA9"/>
      <c r="AB9"/>
      <c r="AC9"/>
      <c r="AD9"/>
      <c r="AE9"/>
      <c r="AF9"/>
      <c r="AG9"/>
      <c r="AH9"/>
      <c r="AI9"/>
      <c r="AJ9"/>
      <c r="AK9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</row>
    <row r="10" spans="1:54" s="33" customFormat="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9"/>
      <c r="T10" s="1"/>
      <c r="U10" s="1"/>
      <c r="V10" s="1"/>
      <c r="W10" s="1"/>
      <c r="X10" s="1"/>
      <c r="Y10" s="1"/>
      <c r="Z10" s="1"/>
      <c r="AA10"/>
      <c r="AB10"/>
      <c r="AC10"/>
      <c r="AD10"/>
      <c r="AE10"/>
      <c r="AF10"/>
      <c r="AG10"/>
      <c r="AH10"/>
      <c r="AI10"/>
      <c r="AJ10"/>
      <c r="AK10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</row>
    <row r="11" spans="1:54" s="33" customFormat="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9"/>
      <c r="T11" s="1"/>
      <c r="U11" s="1"/>
      <c r="V11" s="1"/>
      <c r="W11" s="1"/>
      <c r="X11" s="1"/>
      <c r="Y11" s="1"/>
      <c r="Z11" s="1"/>
      <c r="AA11"/>
      <c r="AB11"/>
      <c r="AC11"/>
      <c r="AD11"/>
      <c r="AE11"/>
      <c r="AF11"/>
      <c r="AG11"/>
      <c r="AH11"/>
      <c r="AI11"/>
      <c r="AJ11"/>
      <c r="AK11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</row>
    <row r="12" spans="1:54" s="33" customFormat="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9"/>
      <c r="T12" s="1"/>
      <c r="U12" s="1"/>
      <c r="V12" s="1"/>
      <c r="W12" s="1"/>
      <c r="X12" s="1"/>
      <c r="Y12" s="1"/>
      <c r="Z12" s="1"/>
      <c r="AA12"/>
      <c r="AB12"/>
      <c r="AC12"/>
      <c r="AD12"/>
      <c r="AE12"/>
      <c r="AF12"/>
      <c r="AG12"/>
      <c r="AH12"/>
      <c r="AI12"/>
      <c r="AJ12"/>
      <c r="AK12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pans="1:54" s="33" customFormat="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9"/>
      <c r="T13" s="1"/>
      <c r="U13" s="1"/>
      <c r="V13" s="1"/>
      <c r="W13" s="1"/>
      <c r="X13" s="1"/>
      <c r="Y13" s="1"/>
      <c r="Z13" s="1"/>
      <c r="AA13"/>
      <c r="AB13"/>
      <c r="AC13"/>
      <c r="AD13"/>
      <c r="AE13"/>
      <c r="AF13"/>
      <c r="AG13"/>
      <c r="AH13"/>
      <c r="AI13"/>
      <c r="AJ13"/>
      <c r="AK1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pans="1:54" s="33" customFormat="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9"/>
      <c r="T14" s="1"/>
      <c r="U14" s="1"/>
      <c r="V14" s="1"/>
      <c r="W14" s="1"/>
      <c r="X14" s="1"/>
      <c r="Y14" s="1"/>
      <c r="Z14" s="1"/>
      <c r="AA14"/>
      <c r="AB14"/>
      <c r="AC14"/>
      <c r="AD14"/>
      <c r="AE14"/>
      <c r="AF14"/>
      <c r="AG14"/>
      <c r="AH14"/>
      <c r="AI14"/>
      <c r="AJ14"/>
      <c r="AK14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pans="1:54" s="39" customFormat="1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"/>
      <c r="T15" s="1"/>
      <c r="U15" s="1"/>
      <c r="V15" s="1"/>
      <c r="W15" s="1"/>
      <c r="X15" s="1"/>
      <c r="Y15" s="1"/>
      <c r="Z15" s="1"/>
      <c r="AA15"/>
      <c r="AB15"/>
      <c r="AC15"/>
      <c r="AD15"/>
      <c r="AE15"/>
      <c r="AF15"/>
      <c r="AG15"/>
      <c r="AH15"/>
      <c r="AI15"/>
      <c r="AJ15"/>
      <c r="AK15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</row>
    <row r="16" spans="1:54" s="40" customFormat="1" ht="16.5">
      <c r="A16" s="96" t="str">
        <f>CONCATENATE("Öffentliche Ausgaben und Einnahmen Hamburgs ",$W$20-2," bis ",$W$20)</f>
        <v>Öffentliche Ausgaben und Einnahmen Hamburgs 2002 bis 2004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/>
      <c r="AB16"/>
      <c r="AC16"/>
      <c r="AD16"/>
      <c r="AE16"/>
      <c r="AF16"/>
      <c r="AG16"/>
      <c r="AH16"/>
      <c r="AI16"/>
      <c r="AJ16"/>
      <c r="AK16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</row>
    <row r="17" spans="1:54" s="39" customFormat="1" ht="15.75" customHeight="1">
      <c r="A17" s="97" t="str">
        <f>"– Ergebnisse der vierteljährlichen Kassenstatistik –"</f>
        <v>– Ergebnisse der vierteljährlichen Kassenstatistik –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/>
      <c r="AB17"/>
      <c r="AC17"/>
      <c r="AD17"/>
      <c r="AE17"/>
      <c r="AF17"/>
      <c r="AG17"/>
      <c r="AH17"/>
      <c r="AI17"/>
      <c r="AJ17"/>
      <c r="AK17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</row>
    <row r="18" spans="1:54" s="41" customFormat="1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/>
      <c r="AB18"/>
      <c r="AC18"/>
      <c r="AD18"/>
      <c r="AE18"/>
      <c r="AF18"/>
      <c r="AG18"/>
      <c r="AH18"/>
      <c r="AI18"/>
      <c r="AJ18"/>
      <c r="AK18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  <row r="19" spans="1:54" s="41" customFormat="1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2"/>
      <c r="S19" s="6"/>
      <c r="T19" s="6"/>
      <c r="U19" s="8"/>
      <c r="V19" s="6"/>
      <c r="W19" s="8"/>
      <c r="X19" s="6"/>
      <c r="Y19" s="14" t="s">
        <v>0</v>
      </c>
      <c r="Z19" s="13"/>
      <c r="AA19"/>
      <c r="AB19"/>
      <c r="AC19"/>
      <c r="AD19"/>
      <c r="AE19"/>
      <c r="AF19"/>
      <c r="AG19"/>
      <c r="AH19"/>
      <c r="AI19"/>
      <c r="AJ19"/>
      <c r="AK19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63"/>
      <c r="BA19" s="70"/>
      <c r="BB19" s="63"/>
    </row>
    <row r="20" spans="1:54" s="41" customFormat="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3"/>
      <c r="S20" s="92">
        <v>2002</v>
      </c>
      <c r="T20" s="92"/>
      <c r="U20" s="91">
        <v>2003</v>
      </c>
      <c r="V20" s="92"/>
      <c r="W20" s="94">
        <v>2004</v>
      </c>
      <c r="X20" s="95"/>
      <c r="Y20" s="11">
        <f>$W$20-1</f>
        <v>2003</v>
      </c>
      <c r="Z20" s="11">
        <f>$W$20</f>
        <v>2004</v>
      </c>
      <c r="AA20"/>
      <c r="AB20"/>
      <c r="AC20"/>
      <c r="AD20"/>
      <c r="AE20"/>
      <c r="AF20"/>
      <c r="AG20"/>
      <c r="AH20"/>
      <c r="AI20"/>
      <c r="AJ20"/>
      <c r="AK2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63"/>
    </row>
    <row r="21" spans="1:54" s="41" customFormat="1" ht="12.75" customHeight="1">
      <c r="A21" s="5" t="s">
        <v>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3"/>
      <c r="S21" s="92"/>
      <c r="T21" s="92"/>
      <c r="U21" s="91"/>
      <c r="V21" s="92"/>
      <c r="W21" s="94"/>
      <c r="X21" s="95"/>
      <c r="Y21" s="16" t="s">
        <v>2</v>
      </c>
      <c r="Z21" s="15"/>
      <c r="AA21"/>
      <c r="AB21"/>
      <c r="AC21"/>
      <c r="AD21"/>
      <c r="AE21"/>
      <c r="AF21"/>
      <c r="AG21"/>
      <c r="AH21"/>
      <c r="AI21"/>
      <c r="AJ21"/>
      <c r="AK21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63"/>
    </row>
    <row r="22" spans="1:54" s="41" customFormat="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3"/>
      <c r="S22" s="10"/>
      <c r="T22" s="10"/>
      <c r="U22" s="9"/>
      <c r="V22" s="10"/>
      <c r="W22" s="9"/>
      <c r="X22" s="10"/>
      <c r="Y22" s="11">
        <f>$W$20-2</f>
        <v>2002</v>
      </c>
      <c r="Z22" s="11">
        <f>$W$20-1</f>
        <v>2003</v>
      </c>
      <c r="AA22"/>
      <c r="AB22"/>
      <c r="AC22"/>
      <c r="AD22"/>
      <c r="AE22"/>
      <c r="AF22"/>
      <c r="AG22"/>
      <c r="AH22"/>
      <c r="AI22"/>
      <c r="AJ22"/>
      <c r="AK2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1"/>
      <c r="BA22" s="72"/>
      <c r="BB22" s="63"/>
    </row>
    <row r="23" spans="1:54" s="41" customFormat="1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4"/>
      <c r="S23" s="80" t="s">
        <v>106</v>
      </c>
      <c r="T23" s="12" t="s">
        <v>3</v>
      </c>
      <c r="U23" s="80" t="s">
        <v>106</v>
      </c>
      <c r="V23" s="12" t="s">
        <v>3</v>
      </c>
      <c r="W23" s="80" t="s">
        <v>106</v>
      </c>
      <c r="X23" s="11" t="s">
        <v>3</v>
      </c>
      <c r="Y23" s="16" t="s">
        <v>3</v>
      </c>
      <c r="Z23" s="15"/>
      <c r="AA23"/>
      <c r="AB23"/>
      <c r="AC23"/>
      <c r="AD23"/>
      <c r="AE23"/>
      <c r="AF23"/>
      <c r="AG23"/>
      <c r="AH23"/>
      <c r="AI23"/>
      <c r="AJ23"/>
      <c r="AK2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73"/>
      <c r="BA23" s="63"/>
      <c r="BB23" s="63"/>
    </row>
    <row r="24" spans="1:54" s="26" customFormat="1" ht="21" customHeight="1">
      <c r="A24" s="20" t="s">
        <v>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59"/>
      <c r="S24" s="48"/>
      <c r="T24" s="48"/>
      <c r="U24" s="48"/>
      <c r="V24" s="48"/>
      <c r="W24" s="48"/>
      <c r="X24" s="48"/>
      <c r="Y24" s="48"/>
      <c r="Z24" s="48"/>
      <c r="AA24"/>
      <c r="AB24"/>
      <c r="AC24"/>
      <c r="AD24"/>
      <c r="AE24"/>
      <c r="AF24"/>
      <c r="AG24"/>
      <c r="AH24"/>
      <c r="AI24"/>
      <c r="AJ24"/>
      <c r="AK24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5"/>
    </row>
    <row r="25" spans="1:54" s="26" customFormat="1" ht="12.75" customHeight="1">
      <c r="A25" s="28" t="s">
        <v>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56"/>
      <c r="S25" s="77">
        <v>8667.2</v>
      </c>
      <c r="T25" s="75">
        <v>81.7</v>
      </c>
      <c r="U25" s="77">
        <v>9051</v>
      </c>
      <c r="V25" s="75">
        <v>84</v>
      </c>
      <c r="W25" s="77">
        <v>9371.2</v>
      </c>
      <c r="X25" s="75">
        <v>89.2</v>
      </c>
      <c r="Y25" s="78">
        <v>4.4</v>
      </c>
      <c r="Z25" s="78">
        <v>3.5</v>
      </c>
      <c r="AA25"/>
      <c r="AB25"/>
      <c r="AC25"/>
      <c r="AD25"/>
      <c r="AE25"/>
      <c r="AF25"/>
      <c r="AG25"/>
      <c r="AH25"/>
      <c r="AI25"/>
      <c r="AJ25"/>
      <c r="AK25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6"/>
      <c r="BA25" s="67"/>
      <c r="BB25" s="65"/>
    </row>
    <row r="26" spans="1:54" s="26" customFormat="1" ht="12.75" customHeight="1">
      <c r="A26" s="2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7"/>
      <c r="S26" s="87">
        <v>3355.7</v>
      </c>
      <c r="T26" s="87">
        <v>31.6</v>
      </c>
      <c r="U26" s="87">
        <v>3352.6</v>
      </c>
      <c r="V26" s="87">
        <v>31.1</v>
      </c>
      <c r="W26" s="87">
        <v>3375.3</v>
      </c>
      <c r="X26" s="87">
        <v>32.1</v>
      </c>
      <c r="Y26" s="88">
        <v>-0.1</v>
      </c>
      <c r="Z26" s="88">
        <v>0.7</v>
      </c>
      <c r="AA26"/>
      <c r="AB26"/>
      <c r="AC26"/>
      <c r="AD26"/>
      <c r="AE26"/>
      <c r="AF26"/>
      <c r="AG26"/>
      <c r="AH26"/>
      <c r="AI26"/>
      <c r="AJ26"/>
      <c r="AK26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74"/>
      <c r="BA26" s="67"/>
      <c r="BB26" s="65"/>
    </row>
    <row r="27" spans="1:54" s="26" customFormat="1" ht="12.75" customHeight="1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7"/>
      <c r="S27" s="87"/>
      <c r="T27" s="87"/>
      <c r="U27" s="87"/>
      <c r="V27" s="87"/>
      <c r="W27" s="87"/>
      <c r="X27" s="87"/>
      <c r="Y27" s="88"/>
      <c r="Z27" s="88"/>
      <c r="AA27"/>
      <c r="AB27"/>
      <c r="AC27"/>
      <c r="AD27"/>
      <c r="AE27"/>
      <c r="AF27"/>
      <c r="AG27"/>
      <c r="AH27"/>
      <c r="AI27"/>
      <c r="AJ27"/>
      <c r="AK2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74"/>
      <c r="BA27" s="67"/>
      <c r="BB27" s="65"/>
    </row>
    <row r="28" spans="1:54" s="26" customFormat="1" ht="12.75" customHeight="1">
      <c r="A28" s="2"/>
      <c r="B28" s="2" t="s">
        <v>39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7"/>
      <c r="S28" s="87">
        <v>2334</v>
      </c>
      <c r="T28" s="87">
        <v>22</v>
      </c>
      <c r="U28" s="87">
        <v>2301.8</v>
      </c>
      <c r="V28" s="87">
        <v>21.3</v>
      </c>
      <c r="W28" s="87">
        <v>2294.4</v>
      </c>
      <c r="X28" s="87">
        <v>21.8</v>
      </c>
      <c r="Y28" s="88">
        <v>-1.4</v>
      </c>
      <c r="Z28" s="88">
        <v>-0.3</v>
      </c>
      <c r="AA28"/>
      <c r="AB28"/>
      <c r="AC28"/>
      <c r="AD28"/>
      <c r="AE28"/>
      <c r="AF28"/>
      <c r="AG28"/>
      <c r="AH28"/>
      <c r="AI28"/>
      <c r="AJ28"/>
      <c r="AK28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6"/>
      <c r="BA28" s="67"/>
      <c r="BB28" s="65"/>
    </row>
    <row r="29" spans="1:54" s="26" customFormat="1" ht="12.75" customHeight="1">
      <c r="A29" s="2"/>
      <c r="B29" s="2"/>
      <c r="C29" s="2" t="s">
        <v>40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7"/>
      <c r="S29" s="87"/>
      <c r="T29" s="87"/>
      <c r="U29" s="87"/>
      <c r="V29" s="87"/>
      <c r="W29" s="87"/>
      <c r="X29" s="87"/>
      <c r="Y29" s="88"/>
      <c r="Z29" s="88"/>
      <c r="AA29"/>
      <c r="AB29"/>
      <c r="AC29"/>
      <c r="AD29"/>
      <c r="AE29"/>
      <c r="AF29"/>
      <c r="AG29"/>
      <c r="AH29"/>
      <c r="AI29"/>
      <c r="AJ29"/>
      <c r="AK29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6"/>
      <c r="BA29" s="67"/>
      <c r="BB29" s="65"/>
    </row>
    <row r="30" spans="1:54" s="26" customFormat="1" ht="12.75" customHeight="1">
      <c r="A30" s="2"/>
      <c r="B30" s="2"/>
      <c r="C30" s="2" t="s">
        <v>41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7"/>
      <c r="S30" s="77">
        <v>836.3</v>
      </c>
      <c r="T30" s="75">
        <v>7.9</v>
      </c>
      <c r="U30" s="77">
        <v>848.7</v>
      </c>
      <c r="V30" s="75">
        <v>7.9</v>
      </c>
      <c r="W30" s="77">
        <v>878.3</v>
      </c>
      <c r="X30" s="75">
        <v>8.4</v>
      </c>
      <c r="Y30" s="78">
        <v>1.5</v>
      </c>
      <c r="Z30" s="78">
        <v>3.5</v>
      </c>
      <c r="AA30"/>
      <c r="AB30"/>
      <c r="AC30"/>
      <c r="AD30"/>
      <c r="AE30"/>
      <c r="AF30"/>
      <c r="AG30"/>
      <c r="AH30"/>
      <c r="AI30"/>
      <c r="AJ30"/>
      <c r="AK30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6"/>
      <c r="BA30" s="67"/>
      <c r="BB30" s="65"/>
    </row>
    <row r="31" spans="1:54" s="26" customFormat="1" ht="12.75" customHeight="1">
      <c r="A31" s="2"/>
      <c r="B31" s="2"/>
      <c r="C31" s="18" t="s">
        <v>110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57"/>
      <c r="S31" s="77">
        <v>157.5</v>
      </c>
      <c r="T31" s="75">
        <v>1.5</v>
      </c>
      <c r="U31" s="77">
        <v>179</v>
      </c>
      <c r="V31" s="75">
        <v>1.7</v>
      </c>
      <c r="W31" s="77">
        <v>175.5</v>
      </c>
      <c r="X31" s="75">
        <v>1.7</v>
      </c>
      <c r="Y31" s="78">
        <v>13.7</v>
      </c>
      <c r="Z31" s="78">
        <v>-2</v>
      </c>
      <c r="AA31"/>
      <c r="AB31"/>
      <c r="AC31"/>
      <c r="AD31"/>
      <c r="AE31"/>
      <c r="AF31"/>
      <c r="AG31"/>
      <c r="AH31"/>
      <c r="AI31"/>
      <c r="AJ31"/>
      <c r="AK31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6"/>
      <c r="BA31" s="67"/>
      <c r="BB31" s="65"/>
    </row>
    <row r="32" spans="1:54" s="26" customFormat="1" ht="15" customHeight="1">
      <c r="A32" s="2"/>
      <c r="B32" s="2" t="s">
        <v>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57"/>
      <c r="S32" s="77">
        <v>1751.6</v>
      </c>
      <c r="T32" s="75">
        <v>16.5</v>
      </c>
      <c r="U32" s="77">
        <v>1755.3</v>
      </c>
      <c r="V32" s="75">
        <v>16.3</v>
      </c>
      <c r="W32" s="77">
        <v>1866.9</v>
      </c>
      <c r="X32" s="75">
        <v>17.8</v>
      </c>
      <c r="Y32" s="78">
        <v>0.2</v>
      </c>
      <c r="Z32" s="78">
        <v>6.4</v>
      </c>
      <c r="AA32"/>
      <c r="AB32"/>
      <c r="AC32"/>
      <c r="AD32"/>
      <c r="AE32"/>
      <c r="AF32"/>
      <c r="AG32"/>
      <c r="AH32"/>
      <c r="AI32"/>
      <c r="AJ32"/>
      <c r="AK32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74"/>
      <c r="BA32" s="67"/>
      <c r="BB32" s="65"/>
    </row>
    <row r="33" spans="1:54" s="26" customFormat="1" ht="12.75" customHeight="1">
      <c r="A33" s="2"/>
      <c r="B33" s="18" t="s">
        <v>65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7"/>
      <c r="S33" s="87">
        <v>97.4</v>
      </c>
      <c r="T33" s="87">
        <v>0.9</v>
      </c>
      <c r="U33" s="87">
        <v>86.1</v>
      </c>
      <c r="V33" s="87">
        <v>0.8</v>
      </c>
      <c r="W33" s="87">
        <v>82.9</v>
      </c>
      <c r="X33" s="87">
        <v>0.8</v>
      </c>
      <c r="Y33" s="88">
        <v>-11.6</v>
      </c>
      <c r="Z33" s="88">
        <v>-3.7</v>
      </c>
      <c r="AA33"/>
      <c r="AB33"/>
      <c r="AC33"/>
      <c r="AD33"/>
      <c r="AE33"/>
      <c r="AF33"/>
      <c r="AG33"/>
      <c r="AH33"/>
      <c r="AI33"/>
      <c r="AJ33"/>
      <c r="AK33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6"/>
      <c r="BA33" s="67"/>
      <c r="BB33" s="65"/>
    </row>
    <row r="34" spans="1:54" s="26" customFormat="1" ht="12.75" customHeight="1">
      <c r="A34" s="2"/>
      <c r="B34" s="2"/>
      <c r="C34" s="2" t="s">
        <v>42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7"/>
      <c r="S34" s="87"/>
      <c r="T34" s="87"/>
      <c r="U34" s="87"/>
      <c r="V34" s="87"/>
      <c r="W34" s="87"/>
      <c r="X34" s="87"/>
      <c r="Y34" s="88"/>
      <c r="Z34" s="88"/>
      <c r="AA34"/>
      <c r="AB34"/>
      <c r="AC34"/>
      <c r="AD34"/>
      <c r="AE34"/>
      <c r="AF34"/>
      <c r="AG34"/>
      <c r="AH34"/>
      <c r="AI34"/>
      <c r="AJ34"/>
      <c r="AK34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6"/>
      <c r="BA34" s="67"/>
      <c r="BB34" s="65"/>
    </row>
    <row r="35" spans="1:54" s="26" customFormat="1" ht="12.75" customHeight="1">
      <c r="A35" s="2"/>
      <c r="B35" s="2"/>
      <c r="C35" s="2" t="s">
        <v>43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7"/>
      <c r="S35" s="77">
        <v>633.2</v>
      </c>
      <c r="T35" s="75">
        <v>6</v>
      </c>
      <c r="U35" s="77">
        <v>644.8</v>
      </c>
      <c r="V35" s="75">
        <v>6</v>
      </c>
      <c r="W35" s="77">
        <v>677.2</v>
      </c>
      <c r="X35" s="75">
        <v>6.4</v>
      </c>
      <c r="Y35" s="78">
        <v>1.8</v>
      </c>
      <c r="Z35" s="78">
        <v>5</v>
      </c>
      <c r="AA35"/>
      <c r="AB35"/>
      <c r="AC35"/>
      <c r="AD35"/>
      <c r="AE35"/>
      <c r="AF35"/>
      <c r="AG35"/>
      <c r="AH35"/>
      <c r="AI35"/>
      <c r="AJ35"/>
      <c r="AK35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6"/>
      <c r="BA35" s="67"/>
      <c r="BB35" s="65"/>
    </row>
    <row r="36" spans="1:54" s="26" customFormat="1" ht="15" customHeight="1">
      <c r="A36" s="2"/>
      <c r="B36" s="2" t="s">
        <v>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57"/>
      <c r="S36" s="77">
        <v>1024.8</v>
      </c>
      <c r="T36" s="75">
        <v>9.7</v>
      </c>
      <c r="U36" s="77">
        <v>997.3</v>
      </c>
      <c r="V36" s="75">
        <v>9.3</v>
      </c>
      <c r="W36" s="77">
        <v>974.2</v>
      </c>
      <c r="X36" s="75">
        <v>9.3</v>
      </c>
      <c r="Y36" s="78">
        <v>-2.7</v>
      </c>
      <c r="Z36" s="78">
        <v>-2.3</v>
      </c>
      <c r="AA36"/>
      <c r="AB36"/>
      <c r="AC36"/>
      <c r="AD36"/>
      <c r="AE36"/>
      <c r="AF36"/>
      <c r="AG36"/>
      <c r="AH36"/>
      <c r="AI36"/>
      <c r="AJ36"/>
      <c r="AK36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6"/>
      <c r="BA36" s="67"/>
      <c r="BB36" s="65"/>
    </row>
    <row r="37" spans="1:54" s="26" customFormat="1" ht="12.75" customHeight="1">
      <c r="A37" s="2"/>
      <c r="B37" s="18" t="s">
        <v>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57"/>
      <c r="S37" s="87">
        <v>9.4</v>
      </c>
      <c r="T37" s="87">
        <v>0.1</v>
      </c>
      <c r="U37" s="87">
        <v>9.6</v>
      </c>
      <c r="V37" s="87">
        <v>0.1</v>
      </c>
      <c r="W37" s="87">
        <v>10.3</v>
      </c>
      <c r="X37" s="87">
        <v>0.1</v>
      </c>
      <c r="Y37" s="88">
        <v>2.1</v>
      </c>
      <c r="Z37" s="88">
        <v>7.3</v>
      </c>
      <c r="AA37"/>
      <c r="AB37"/>
      <c r="AC37"/>
      <c r="AD37"/>
      <c r="AE37"/>
      <c r="AF37"/>
      <c r="AG37"/>
      <c r="AH37"/>
      <c r="AI37"/>
      <c r="AJ37"/>
      <c r="AK3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6"/>
      <c r="BA37" s="67"/>
      <c r="BB37" s="65"/>
    </row>
    <row r="38" spans="1:54" s="26" customFormat="1" ht="12.75" customHeight="1">
      <c r="A38" s="2"/>
      <c r="B38" s="2"/>
      <c r="C38" s="2" t="s">
        <v>10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57"/>
      <c r="S38" s="87"/>
      <c r="T38" s="87"/>
      <c r="U38" s="87"/>
      <c r="V38" s="87"/>
      <c r="W38" s="87"/>
      <c r="X38" s="87"/>
      <c r="Y38" s="88"/>
      <c r="Z38" s="88"/>
      <c r="AA38"/>
      <c r="AB38"/>
      <c r="AC38"/>
      <c r="AD38"/>
      <c r="AE38"/>
      <c r="AF38"/>
      <c r="AG38"/>
      <c r="AH38"/>
      <c r="AI38"/>
      <c r="AJ38"/>
      <c r="AK38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6"/>
      <c r="BA38" s="67"/>
      <c r="BB38" s="65"/>
    </row>
    <row r="39" spans="1:54" s="26" customFormat="1" ht="12.75" customHeight="1">
      <c r="A39" s="2"/>
      <c r="B39" s="2"/>
      <c r="C39" s="2" t="s">
        <v>11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57"/>
      <c r="S39" s="77">
        <v>1015.4</v>
      </c>
      <c r="T39" s="75">
        <v>9.6</v>
      </c>
      <c r="U39" s="77">
        <v>987.7</v>
      </c>
      <c r="V39" s="75">
        <v>9.2</v>
      </c>
      <c r="W39" s="77">
        <v>963.9</v>
      </c>
      <c r="X39" s="75">
        <v>9.2</v>
      </c>
      <c r="Y39" s="78">
        <v>-2.7</v>
      </c>
      <c r="Z39" s="78">
        <v>-2.4</v>
      </c>
      <c r="AA39"/>
      <c r="AB39"/>
      <c r="AC39"/>
      <c r="AD39"/>
      <c r="AE39"/>
      <c r="AF39"/>
      <c r="AG39"/>
      <c r="AH39"/>
      <c r="AI39"/>
      <c r="AJ39"/>
      <c r="AK39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74"/>
      <c r="BA39" s="67"/>
      <c r="BB39" s="65"/>
    </row>
    <row r="40" spans="1:54" s="26" customFormat="1" ht="12.75" customHeight="1">
      <c r="A40" s="2"/>
      <c r="B40" s="2"/>
      <c r="C40" s="2"/>
      <c r="D40" s="18" t="s">
        <v>65</v>
      </c>
      <c r="E40" s="2"/>
      <c r="F40" s="2"/>
      <c r="G40" s="2"/>
      <c r="H40" s="18" t="s">
        <v>59</v>
      </c>
      <c r="I40" s="2"/>
      <c r="J40" s="2"/>
      <c r="K40" s="2"/>
      <c r="L40" s="2"/>
      <c r="M40" s="2"/>
      <c r="N40" s="2"/>
      <c r="O40" s="2"/>
      <c r="P40" s="2"/>
      <c r="Q40" s="2"/>
      <c r="R40" s="57"/>
      <c r="S40" s="87">
        <v>1015.4</v>
      </c>
      <c r="T40" s="87">
        <v>9.6</v>
      </c>
      <c r="U40" s="87">
        <v>987.7</v>
      </c>
      <c r="V40" s="87">
        <v>9.2</v>
      </c>
      <c r="W40" s="87">
        <v>963.9</v>
      </c>
      <c r="X40" s="87">
        <v>9.2</v>
      </c>
      <c r="Y40" s="88">
        <v>-2.7</v>
      </c>
      <c r="Z40" s="88">
        <v>-2.4</v>
      </c>
      <c r="AA40"/>
      <c r="AB40"/>
      <c r="AC40"/>
      <c r="AD40"/>
      <c r="AE40"/>
      <c r="AF40"/>
      <c r="AG40"/>
      <c r="AH40"/>
      <c r="AI40"/>
      <c r="AJ40"/>
      <c r="AK40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6"/>
      <c r="BA40" s="67"/>
      <c r="BB40" s="65"/>
    </row>
    <row r="41" spans="1:54" s="26" customFormat="1" ht="12.75" customHeight="1">
      <c r="A41" s="2"/>
      <c r="B41" s="2"/>
      <c r="C41" s="2"/>
      <c r="D41" s="2"/>
      <c r="E41" s="2"/>
      <c r="F41" s="2"/>
      <c r="G41" s="2"/>
      <c r="H41" s="18" t="s">
        <v>83</v>
      </c>
      <c r="I41" s="2"/>
      <c r="J41" s="2"/>
      <c r="K41" s="2"/>
      <c r="L41" s="2"/>
      <c r="M41" s="2"/>
      <c r="N41" s="2"/>
      <c r="O41" s="2"/>
      <c r="P41" s="2"/>
      <c r="Q41" s="2"/>
      <c r="R41" s="57"/>
      <c r="S41" s="87"/>
      <c r="T41" s="87"/>
      <c r="U41" s="87"/>
      <c r="V41" s="87"/>
      <c r="W41" s="87"/>
      <c r="X41" s="87"/>
      <c r="Y41" s="88"/>
      <c r="Z41" s="88"/>
      <c r="AA41"/>
      <c r="AB41"/>
      <c r="AC41"/>
      <c r="AD41"/>
      <c r="AE41"/>
      <c r="AF41"/>
      <c r="AG41"/>
      <c r="AH41"/>
      <c r="AI41"/>
      <c r="AJ41"/>
      <c r="AK41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6"/>
      <c r="BA41" s="67"/>
      <c r="BB41" s="65"/>
    </row>
    <row r="42" spans="1:54" s="26" customFormat="1" ht="15" customHeight="1">
      <c r="A42" s="2"/>
      <c r="B42" s="2" t="s">
        <v>12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57"/>
      <c r="S42" s="87">
        <v>2428.2</v>
      </c>
      <c r="T42" s="87">
        <v>22.9</v>
      </c>
      <c r="U42" s="87">
        <v>2848.3</v>
      </c>
      <c r="V42" s="87">
        <v>26.4</v>
      </c>
      <c r="W42" s="87">
        <v>3065.4</v>
      </c>
      <c r="X42" s="87">
        <v>29.2</v>
      </c>
      <c r="Y42" s="88">
        <v>17.3</v>
      </c>
      <c r="Z42" s="88">
        <v>7.6</v>
      </c>
      <c r="AA42"/>
      <c r="AB42"/>
      <c r="AC42"/>
      <c r="AD42"/>
      <c r="AE42"/>
      <c r="AF42"/>
      <c r="AG42"/>
      <c r="AH42"/>
      <c r="AI42"/>
      <c r="AJ42"/>
      <c r="AK42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6"/>
      <c r="BA42" s="67"/>
      <c r="BB42" s="65"/>
    </row>
    <row r="43" spans="1:54" s="26" customFormat="1" ht="12.75" customHeight="1">
      <c r="A43" s="2"/>
      <c r="B43" s="18" t="s">
        <v>78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7"/>
      <c r="S43" s="87"/>
      <c r="T43" s="87"/>
      <c r="U43" s="87"/>
      <c r="V43" s="87"/>
      <c r="W43" s="87"/>
      <c r="X43" s="87"/>
      <c r="Y43" s="88"/>
      <c r="Z43" s="88"/>
      <c r="AA43"/>
      <c r="AB43"/>
      <c r="AC43"/>
      <c r="AD43"/>
      <c r="AE43"/>
      <c r="AF43"/>
      <c r="AG43"/>
      <c r="AH43"/>
      <c r="AI43"/>
      <c r="AJ43"/>
      <c r="AK43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6"/>
      <c r="BA43" s="67"/>
      <c r="BB43" s="65"/>
    </row>
    <row r="44" spans="1:54" s="26" customFormat="1" ht="12.75" customHeight="1">
      <c r="A44" s="2"/>
      <c r="B44" s="2" t="s">
        <v>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57"/>
      <c r="S44" s="87">
        <v>288</v>
      </c>
      <c r="T44" s="87">
        <v>2.7</v>
      </c>
      <c r="U44" s="87">
        <v>623.5</v>
      </c>
      <c r="V44" s="87">
        <v>5.8</v>
      </c>
      <c r="W44" s="87">
        <v>811.5</v>
      </c>
      <c r="X44" s="87">
        <v>7.7</v>
      </c>
      <c r="Y44" s="88">
        <v>116.5</v>
      </c>
      <c r="Z44" s="88">
        <v>30.2</v>
      </c>
      <c r="AA44"/>
      <c r="AB44"/>
      <c r="AC44"/>
      <c r="AD44"/>
      <c r="AE44"/>
      <c r="AF44"/>
      <c r="AG44"/>
      <c r="AH44"/>
      <c r="AI44"/>
      <c r="AJ44"/>
      <c r="AK44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6"/>
      <c r="BA44" s="67"/>
      <c r="BB44" s="65"/>
    </row>
    <row r="45" spans="1:54" s="26" customFormat="1" ht="12.75" customHeight="1">
      <c r="A45" s="2"/>
      <c r="B45" s="2"/>
      <c r="C45" s="2" t="s">
        <v>10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57"/>
      <c r="S45" s="87"/>
      <c r="T45" s="87"/>
      <c r="U45" s="87"/>
      <c r="V45" s="87"/>
      <c r="W45" s="87"/>
      <c r="X45" s="87"/>
      <c r="Y45" s="88"/>
      <c r="Z45" s="88"/>
      <c r="AA45"/>
      <c r="AB45"/>
      <c r="AC45"/>
      <c r="AD45"/>
      <c r="AE45"/>
      <c r="AF45"/>
      <c r="AG45"/>
      <c r="AH45"/>
      <c r="AI45"/>
      <c r="AJ45"/>
      <c r="AK45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6"/>
      <c r="BA45" s="67"/>
      <c r="BB45" s="65"/>
    </row>
    <row r="46" spans="1:54" s="26" customFormat="1" ht="12.75" customHeight="1">
      <c r="A46" s="2"/>
      <c r="B46" s="2"/>
      <c r="C46" s="2"/>
      <c r="D46" s="18" t="s">
        <v>65</v>
      </c>
      <c r="E46" s="2"/>
      <c r="F46" s="2"/>
      <c r="G46" s="2"/>
      <c r="H46" s="2" t="s">
        <v>84</v>
      </c>
      <c r="I46" s="2"/>
      <c r="J46" s="2"/>
      <c r="K46" s="2"/>
      <c r="L46" s="2"/>
      <c r="M46" s="2"/>
      <c r="N46" s="2"/>
      <c r="O46" s="2"/>
      <c r="P46" s="2"/>
      <c r="Q46" s="2"/>
      <c r="R46" s="57"/>
      <c r="S46" s="77">
        <v>173.7</v>
      </c>
      <c r="T46" s="75">
        <v>1.6</v>
      </c>
      <c r="U46" s="77">
        <v>464.5</v>
      </c>
      <c r="V46" s="75">
        <v>4.3</v>
      </c>
      <c r="W46" s="77">
        <v>687.2</v>
      </c>
      <c r="X46" s="75">
        <v>6.5</v>
      </c>
      <c r="Y46" s="79">
        <v>167.4</v>
      </c>
      <c r="Z46" s="79">
        <v>47.9</v>
      </c>
      <c r="AA46"/>
      <c r="AB46"/>
      <c r="AC46"/>
      <c r="AD46"/>
      <c r="AE46"/>
      <c r="AF46"/>
      <c r="AG46"/>
      <c r="AH46"/>
      <c r="AI46"/>
      <c r="AJ46"/>
      <c r="AK46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6"/>
      <c r="BA46" s="67"/>
      <c r="BB46" s="65"/>
    </row>
    <row r="47" spans="1:54" s="26" customFormat="1" ht="12.75" customHeight="1">
      <c r="A47" s="2"/>
      <c r="B47" s="2"/>
      <c r="C47" s="2" t="s">
        <v>11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57"/>
      <c r="S47" s="77">
        <v>2140.2</v>
      </c>
      <c r="T47" s="75">
        <v>20.2</v>
      </c>
      <c r="U47" s="77">
        <v>2224.8</v>
      </c>
      <c r="V47" s="75">
        <v>20.6</v>
      </c>
      <c r="W47" s="77">
        <v>2253.9</v>
      </c>
      <c r="X47" s="75">
        <v>21.5</v>
      </c>
      <c r="Y47" s="78">
        <v>4</v>
      </c>
      <c r="Z47" s="78">
        <v>1.3</v>
      </c>
      <c r="AA47"/>
      <c r="AB47"/>
      <c r="AC47"/>
      <c r="AD47"/>
      <c r="AE47"/>
      <c r="AF47"/>
      <c r="AG47"/>
      <c r="AH47"/>
      <c r="AI47"/>
      <c r="AJ47"/>
      <c r="AK4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74"/>
      <c r="BA47" s="67"/>
      <c r="BB47" s="65"/>
    </row>
    <row r="48" spans="1:54" s="26" customFormat="1" ht="12.75" customHeight="1">
      <c r="A48" s="2"/>
      <c r="B48" s="2"/>
      <c r="C48" s="2"/>
      <c r="D48" s="18" t="s">
        <v>65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57"/>
      <c r="S48" s="87">
        <v>542.6</v>
      </c>
      <c r="T48" s="87">
        <v>5.1</v>
      </c>
      <c r="U48" s="87">
        <v>558.3</v>
      </c>
      <c r="V48" s="87">
        <v>5.2</v>
      </c>
      <c r="W48" s="87">
        <v>559.9</v>
      </c>
      <c r="X48" s="87">
        <v>5.3</v>
      </c>
      <c r="Y48" s="88">
        <v>2.9</v>
      </c>
      <c r="Z48" s="88">
        <v>0.3</v>
      </c>
      <c r="AA48"/>
      <c r="AB48"/>
      <c r="AC48"/>
      <c r="AD48"/>
      <c r="AE48"/>
      <c r="AF48"/>
      <c r="AG48"/>
      <c r="AH48"/>
      <c r="AI48"/>
      <c r="AJ48"/>
      <c r="AK48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6"/>
      <c r="BA48" s="67"/>
      <c r="BB48" s="65"/>
    </row>
    <row r="49" spans="1:54" s="26" customFormat="1" ht="12.75" customHeight="1">
      <c r="A49" s="2"/>
      <c r="B49" s="2"/>
      <c r="C49" s="2"/>
      <c r="D49" s="2"/>
      <c r="E49" s="2" t="s">
        <v>44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57"/>
      <c r="S49" s="87"/>
      <c r="T49" s="87"/>
      <c r="U49" s="87"/>
      <c r="V49" s="87"/>
      <c r="W49" s="87"/>
      <c r="X49" s="87"/>
      <c r="Y49" s="88"/>
      <c r="Z49" s="88"/>
      <c r="AA49"/>
      <c r="AB49"/>
      <c r="AC49"/>
      <c r="AD49"/>
      <c r="AE49"/>
      <c r="AF49"/>
      <c r="AG49"/>
      <c r="AH49"/>
      <c r="AI49"/>
      <c r="AJ49"/>
      <c r="AK49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6"/>
      <c r="BA49" s="67"/>
      <c r="BB49" s="65"/>
    </row>
    <row r="50" spans="1:54" s="26" customFormat="1" ht="12.75" customHeight="1">
      <c r="A50" s="2"/>
      <c r="B50" s="2"/>
      <c r="C50" s="2"/>
      <c r="D50" s="2"/>
      <c r="E50" s="2" t="s">
        <v>45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57"/>
      <c r="S50" s="77">
        <v>981.1</v>
      </c>
      <c r="T50" s="75">
        <v>9.3</v>
      </c>
      <c r="U50" s="77">
        <v>1029.1</v>
      </c>
      <c r="V50" s="75">
        <v>9.5</v>
      </c>
      <c r="W50" s="77">
        <v>995.3</v>
      </c>
      <c r="X50" s="75">
        <v>9.5</v>
      </c>
      <c r="Y50" s="78">
        <v>4.9</v>
      </c>
      <c r="Z50" s="78">
        <v>-3.3</v>
      </c>
      <c r="AA50"/>
      <c r="AB50"/>
      <c r="AC50"/>
      <c r="AD50"/>
      <c r="AE50"/>
      <c r="AF50"/>
      <c r="AG50"/>
      <c r="AH50"/>
      <c r="AI50"/>
      <c r="AJ50"/>
      <c r="AK50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6"/>
      <c r="BA50" s="67"/>
      <c r="BB50" s="65"/>
    </row>
    <row r="51" spans="1:54" s="26" customFormat="1" ht="12.75" customHeight="1">
      <c r="A51" s="2"/>
      <c r="B51" s="2"/>
      <c r="C51" s="2"/>
      <c r="D51" s="2"/>
      <c r="E51" s="18" t="s">
        <v>85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7"/>
      <c r="S51" s="77">
        <v>204</v>
      </c>
      <c r="T51" s="75">
        <v>1.9</v>
      </c>
      <c r="U51" s="77">
        <v>210.1</v>
      </c>
      <c r="V51" s="75">
        <v>1.9</v>
      </c>
      <c r="W51" s="77">
        <v>237.8</v>
      </c>
      <c r="X51" s="75">
        <v>2.3</v>
      </c>
      <c r="Y51" s="78">
        <v>3</v>
      </c>
      <c r="Z51" s="78">
        <v>13.2</v>
      </c>
      <c r="AA51"/>
      <c r="AB51"/>
      <c r="AC51"/>
      <c r="AD51"/>
      <c r="AE51"/>
      <c r="AF51"/>
      <c r="AG51"/>
      <c r="AH51"/>
      <c r="AI51"/>
      <c r="AJ51"/>
      <c r="AK51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6"/>
      <c r="BA51" s="67"/>
      <c r="BB51" s="65"/>
    </row>
    <row r="52" spans="1:54" s="26" customFormat="1" ht="15" customHeight="1">
      <c r="A52" s="2"/>
      <c r="B52" s="2" t="s">
        <v>13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57"/>
      <c r="S52" s="84">
        <v>106.9</v>
      </c>
      <c r="T52" s="81">
        <v>1</v>
      </c>
      <c r="U52" s="84">
        <v>97.5</v>
      </c>
      <c r="V52" s="81">
        <v>0.9</v>
      </c>
      <c r="W52" s="84">
        <v>89.4</v>
      </c>
      <c r="X52" s="81">
        <v>0.8</v>
      </c>
      <c r="Y52" s="85">
        <v>-8.8</v>
      </c>
      <c r="Z52" s="85">
        <v>-8.3</v>
      </c>
      <c r="AA52"/>
      <c r="AB52"/>
      <c r="AC52"/>
      <c r="AD52"/>
      <c r="AE52"/>
      <c r="AF52"/>
      <c r="AG52"/>
      <c r="AH52"/>
      <c r="AI52"/>
      <c r="AJ52"/>
      <c r="AK52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6"/>
      <c r="BA52" s="67"/>
      <c r="BB52" s="65"/>
    </row>
    <row r="53" spans="1:54" s="44" customFormat="1" ht="9" customHeight="1">
      <c r="A53" s="34" t="s">
        <v>93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49"/>
      <c r="V53" s="34"/>
      <c r="W53" s="49"/>
      <c r="X53" s="34"/>
      <c r="Y53" s="34"/>
      <c r="Z53" s="34"/>
      <c r="AA53"/>
      <c r="AB53"/>
      <c r="AC53"/>
      <c r="AD53"/>
      <c r="AE53"/>
      <c r="AF53"/>
      <c r="AG53"/>
      <c r="AH53"/>
      <c r="AI53"/>
      <c r="AJ53"/>
      <c r="AK53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</row>
    <row r="54" spans="1:54" s="36" customFormat="1" ht="9.75" customHeight="1">
      <c r="A54" s="35">
        <v>0</v>
      </c>
      <c r="B54" s="35" t="s">
        <v>94</v>
      </c>
      <c r="C54" s="36" t="s">
        <v>95</v>
      </c>
      <c r="U54" s="50"/>
      <c r="W54" s="50"/>
      <c r="AA54"/>
      <c r="AB54"/>
      <c r="AC54"/>
      <c r="AD54"/>
      <c r="AE54"/>
      <c r="AF54"/>
      <c r="AG54"/>
      <c r="AH54"/>
      <c r="AI54"/>
      <c r="AJ54"/>
      <c r="AK54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</row>
    <row r="55" spans="1:54" s="36" customFormat="1" ht="9.75" customHeight="1">
      <c r="A55" s="35" t="s">
        <v>99</v>
      </c>
      <c r="B55" s="35" t="s">
        <v>94</v>
      </c>
      <c r="C55" s="36" t="s">
        <v>97</v>
      </c>
      <c r="U55" s="50"/>
      <c r="W55" s="50"/>
      <c r="AA55"/>
      <c r="AB55"/>
      <c r="AC55"/>
      <c r="AD55"/>
      <c r="AE55"/>
      <c r="AF55"/>
      <c r="AG55"/>
      <c r="AH55"/>
      <c r="AI55"/>
      <c r="AJ55"/>
      <c r="AK55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</row>
    <row r="56" spans="1:54" s="36" customFormat="1" ht="9.75" customHeight="1">
      <c r="A56" s="35" t="s">
        <v>98</v>
      </c>
      <c r="B56" s="35" t="s">
        <v>94</v>
      </c>
      <c r="C56" s="36" t="s">
        <v>96</v>
      </c>
      <c r="U56" s="50"/>
      <c r="W56" s="50"/>
      <c r="AA56"/>
      <c r="AB56"/>
      <c r="AC56"/>
      <c r="AD56"/>
      <c r="AE56"/>
      <c r="AF56"/>
      <c r="AG56"/>
      <c r="AH56"/>
      <c r="AI56"/>
      <c r="AJ56"/>
      <c r="AK56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</row>
    <row r="57" spans="1:54" s="36" customFormat="1" ht="9.75" customHeight="1">
      <c r="A57" s="35"/>
      <c r="B57" s="35"/>
      <c r="U57" s="50"/>
      <c r="W57" s="50"/>
      <c r="AA57"/>
      <c r="AB57"/>
      <c r="AC57"/>
      <c r="AD57"/>
      <c r="AE57"/>
      <c r="AF57"/>
      <c r="AG57"/>
      <c r="AH57"/>
      <c r="AI57"/>
      <c r="AJ57"/>
      <c r="AK57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</row>
    <row r="58" spans="1:54" s="26" customFormat="1" ht="12.75" customHeight="1">
      <c r="A58" s="22" t="s">
        <v>64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/>
      <c r="AB58"/>
      <c r="AC58"/>
      <c r="AD58"/>
      <c r="AE58"/>
      <c r="AF58"/>
      <c r="AG58"/>
      <c r="AH58"/>
      <c r="AI58"/>
      <c r="AJ58"/>
      <c r="AK58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</row>
    <row r="59" spans="1:54" s="26" customFormat="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/>
      <c r="AB59"/>
      <c r="AC59"/>
      <c r="AD59"/>
      <c r="AE59"/>
      <c r="AF59"/>
      <c r="AG59"/>
      <c r="AH59"/>
      <c r="AI59"/>
      <c r="AJ59"/>
      <c r="AK59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</row>
    <row r="60" spans="1:54" s="45" customFormat="1" ht="12.75" customHeight="1">
      <c r="A60" s="31" t="s">
        <v>100</v>
      </c>
      <c r="B60" s="31"/>
      <c r="C60" s="31"/>
      <c r="D60" s="31"/>
      <c r="E60" s="31" t="str">
        <f>$A$16</f>
        <v>Öffentliche Ausgaben und Einnahmen Hamburgs 2002 bis 2004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/>
      <c r="AB60"/>
      <c r="AC60"/>
      <c r="AD60"/>
      <c r="AE60"/>
      <c r="AF60"/>
      <c r="AG60"/>
      <c r="AH60"/>
      <c r="AI60"/>
      <c r="AJ60"/>
      <c r="AK60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</row>
    <row r="61" spans="1:54" s="45" customFormat="1" ht="24" customHeight="1">
      <c r="A61" s="32"/>
      <c r="B61" s="32"/>
      <c r="C61" s="32"/>
      <c r="D61" s="32"/>
      <c r="E61" s="32" t="str">
        <f>$A$17</f>
        <v>– Ergebnisse der vierteljährlichen Kassenstatistik –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/>
      <c r="AB61"/>
      <c r="AC61"/>
      <c r="AD61"/>
      <c r="AE61"/>
      <c r="AF61"/>
      <c r="AG61"/>
      <c r="AH61"/>
      <c r="AI61"/>
      <c r="AJ61"/>
      <c r="AK61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</row>
    <row r="62" spans="1:54" s="41" customFormat="1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42"/>
      <c r="S62" s="6"/>
      <c r="T62" s="6"/>
      <c r="U62" s="8"/>
      <c r="V62" s="6"/>
      <c r="W62" s="8"/>
      <c r="X62" s="6"/>
      <c r="Y62" s="14" t="s">
        <v>0</v>
      </c>
      <c r="Z62" s="13"/>
      <c r="AA62"/>
      <c r="AB62"/>
      <c r="AC62"/>
      <c r="AD62"/>
      <c r="AE62"/>
      <c r="AF62"/>
      <c r="AG62"/>
      <c r="AH62"/>
      <c r="AI62"/>
      <c r="AJ62"/>
      <c r="AK62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63"/>
      <c r="BA62" s="70"/>
      <c r="BB62" s="63"/>
    </row>
    <row r="63" spans="1:54" s="41" customFormat="1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3"/>
      <c r="S63" s="92">
        <f>$W$20-2</f>
        <v>2002</v>
      </c>
      <c r="T63" s="92"/>
      <c r="U63" s="91">
        <f>$W$20-1</f>
        <v>2003</v>
      </c>
      <c r="V63" s="92"/>
      <c r="W63" s="94">
        <f>$W$20</f>
        <v>2004</v>
      </c>
      <c r="X63" s="95"/>
      <c r="Y63" s="11">
        <f>$W$20-1</f>
        <v>2003</v>
      </c>
      <c r="Z63" s="11">
        <f>$W$20</f>
        <v>2004</v>
      </c>
      <c r="AA63"/>
      <c r="AB63"/>
      <c r="AC63"/>
      <c r="AD63"/>
      <c r="AE63"/>
      <c r="AF63"/>
      <c r="AG63"/>
      <c r="AH63"/>
      <c r="AI63"/>
      <c r="AJ63"/>
      <c r="AK63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63"/>
    </row>
    <row r="64" spans="1:54" s="41" customFormat="1" ht="12.75" customHeight="1">
      <c r="A64" s="5" t="s">
        <v>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3"/>
      <c r="S64" s="92"/>
      <c r="T64" s="92"/>
      <c r="U64" s="91"/>
      <c r="V64" s="92"/>
      <c r="W64" s="94"/>
      <c r="X64" s="95"/>
      <c r="Y64" s="16" t="s">
        <v>2</v>
      </c>
      <c r="Z64" s="15"/>
      <c r="AA64"/>
      <c r="AB64"/>
      <c r="AC64"/>
      <c r="AD64"/>
      <c r="AE64"/>
      <c r="AF64"/>
      <c r="AG64"/>
      <c r="AH64"/>
      <c r="AI64"/>
      <c r="AJ64"/>
      <c r="AK64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63"/>
    </row>
    <row r="65" spans="1:54" s="41" customFormat="1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3"/>
      <c r="S65" s="10"/>
      <c r="T65" s="10"/>
      <c r="U65" s="9"/>
      <c r="V65" s="10"/>
      <c r="W65" s="9"/>
      <c r="X65" s="10"/>
      <c r="Y65" s="11">
        <f>$W$20-2</f>
        <v>2002</v>
      </c>
      <c r="Z65" s="11">
        <f>$W$20-1</f>
        <v>2003</v>
      </c>
      <c r="AA65"/>
      <c r="AB65"/>
      <c r="AC65"/>
      <c r="AD65"/>
      <c r="AE65"/>
      <c r="AF65"/>
      <c r="AG65"/>
      <c r="AH65"/>
      <c r="AI65"/>
      <c r="AJ65"/>
      <c r="AK65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1"/>
      <c r="BA65" s="72"/>
      <c r="BB65" s="63"/>
    </row>
    <row r="66" spans="1:54" s="41" customFormat="1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54"/>
      <c r="S66" s="80" t="s">
        <v>106</v>
      </c>
      <c r="T66" s="12" t="s">
        <v>3</v>
      </c>
      <c r="U66" s="80" t="s">
        <v>106</v>
      </c>
      <c r="V66" s="12" t="s">
        <v>3</v>
      </c>
      <c r="W66" s="80" t="s">
        <v>106</v>
      </c>
      <c r="X66" s="11" t="s">
        <v>3</v>
      </c>
      <c r="Y66" s="16" t="s">
        <v>3</v>
      </c>
      <c r="Z66" s="15"/>
      <c r="AA66"/>
      <c r="AB66"/>
      <c r="AC66"/>
      <c r="AD66"/>
      <c r="AE66"/>
      <c r="AF66"/>
      <c r="AG66"/>
      <c r="AH66"/>
      <c r="AI66"/>
      <c r="AJ66"/>
      <c r="AK66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73"/>
      <c r="BA66" s="63"/>
      <c r="BB66" s="63"/>
    </row>
    <row r="67" spans="1:54" s="26" customFormat="1" ht="21" customHeight="1">
      <c r="A67" s="28" t="s">
        <v>14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56"/>
      <c r="S67" s="77">
        <v>1090.1</v>
      </c>
      <c r="T67" s="75">
        <v>10.3</v>
      </c>
      <c r="U67" s="77">
        <v>1543.5</v>
      </c>
      <c r="V67" s="75">
        <v>14.3</v>
      </c>
      <c r="W67" s="77">
        <v>1120.2</v>
      </c>
      <c r="X67" s="75">
        <v>10.7</v>
      </c>
      <c r="Y67" s="78">
        <v>41.6</v>
      </c>
      <c r="Z67" s="78">
        <v>-27.4</v>
      </c>
      <c r="AA67"/>
      <c r="AB67"/>
      <c r="AC67"/>
      <c r="AD67"/>
      <c r="AE67"/>
      <c r="AF67"/>
      <c r="AG67"/>
      <c r="AH67"/>
      <c r="AI67"/>
      <c r="AJ67"/>
      <c r="AK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6"/>
      <c r="BA67" s="67"/>
      <c r="BB67" s="65"/>
    </row>
    <row r="68" spans="1:54" s="26" customFormat="1" ht="12.75" customHeight="1">
      <c r="A68" s="2" t="s">
        <v>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57"/>
      <c r="S68" s="87">
        <v>581.8</v>
      </c>
      <c r="T68" s="87">
        <v>5.5</v>
      </c>
      <c r="U68" s="87">
        <v>487.4</v>
      </c>
      <c r="V68" s="87">
        <v>4.5</v>
      </c>
      <c r="W68" s="87">
        <v>533.3</v>
      </c>
      <c r="X68" s="87">
        <v>5.1</v>
      </c>
      <c r="Y68" s="88">
        <v>-16.2</v>
      </c>
      <c r="Z68" s="88">
        <v>9.4</v>
      </c>
      <c r="AA68"/>
      <c r="AB68"/>
      <c r="AC68"/>
      <c r="AD68"/>
      <c r="AE68"/>
      <c r="AF68"/>
      <c r="AG68"/>
      <c r="AH68"/>
      <c r="AI68"/>
      <c r="AJ68"/>
      <c r="AK68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6"/>
      <c r="BA68" s="67"/>
      <c r="BB68" s="65"/>
    </row>
    <row r="69" spans="1:54" s="26" customFormat="1" ht="12.75" customHeight="1">
      <c r="A69" s="2"/>
      <c r="B69" s="2" t="s">
        <v>15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7"/>
      <c r="S69" s="87"/>
      <c r="T69" s="87"/>
      <c r="U69" s="87"/>
      <c r="V69" s="87"/>
      <c r="W69" s="87"/>
      <c r="X69" s="87"/>
      <c r="Y69" s="88"/>
      <c r="Z69" s="88"/>
      <c r="AA69"/>
      <c r="AB69"/>
      <c r="AC69"/>
      <c r="AD69"/>
      <c r="AE69"/>
      <c r="AF69"/>
      <c r="AG69"/>
      <c r="AH69"/>
      <c r="AI69"/>
      <c r="AJ69"/>
      <c r="AK69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6"/>
      <c r="BA69" s="67"/>
      <c r="BB69" s="65"/>
    </row>
    <row r="70" spans="1:54" s="26" customFormat="1" ht="12.75" customHeight="1">
      <c r="A70" s="2"/>
      <c r="B70" s="2"/>
      <c r="C70" s="2" t="s">
        <v>47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57"/>
      <c r="S70" s="87">
        <v>465</v>
      </c>
      <c r="T70" s="87">
        <v>4.4</v>
      </c>
      <c r="U70" s="87">
        <v>392.1</v>
      </c>
      <c r="V70" s="87">
        <v>3.6</v>
      </c>
      <c r="W70" s="87">
        <v>393.5</v>
      </c>
      <c r="X70" s="87">
        <v>3.7</v>
      </c>
      <c r="Y70" s="88">
        <v>-15.7</v>
      </c>
      <c r="Z70" s="88">
        <v>0.4</v>
      </c>
      <c r="AA70"/>
      <c r="AB70"/>
      <c r="AC70"/>
      <c r="AD70"/>
      <c r="AE70"/>
      <c r="AF70"/>
      <c r="AG70"/>
      <c r="AH70"/>
      <c r="AI70"/>
      <c r="AJ70"/>
      <c r="AK70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6"/>
      <c r="BA70" s="67"/>
      <c r="BB70" s="65"/>
    </row>
    <row r="71" spans="1:54" s="26" customFormat="1" ht="12.75" customHeight="1">
      <c r="A71" s="2"/>
      <c r="B71" s="2"/>
      <c r="C71" s="2"/>
      <c r="D71" s="2" t="s">
        <v>53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57"/>
      <c r="S71" s="87"/>
      <c r="T71" s="87"/>
      <c r="U71" s="87"/>
      <c r="V71" s="87"/>
      <c r="W71" s="87"/>
      <c r="X71" s="87"/>
      <c r="Y71" s="88"/>
      <c r="Z71" s="88"/>
      <c r="AA71"/>
      <c r="AB71"/>
      <c r="AC71"/>
      <c r="AD71"/>
      <c r="AE71"/>
      <c r="AF71"/>
      <c r="AG71"/>
      <c r="AH71"/>
      <c r="AI71"/>
      <c r="AJ71"/>
      <c r="AK71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6"/>
      <c r="BA71" s="67"/>
      <c r="BB71" s="65"/>
    </row>
    <row r="72" spans="1:54" s="26" customFormat="1" ht="12.75" customHeight="1">
      <c r="A72" s="2"/>
      <c r="B72" s="2"/>
      <c r="C72" s="2"/>
      <c r="D72" s="2" t="s">
        <v>47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57"/>
      <c r="S72" s="87">
        <v>107.2</v>
      </c>
      <c r="T72" s="87">
        <v>1</v>
      </c>
      <c r="U72" s="87">
        <v>105.2</v>
      </c>
      <c r="V72" s="87">
        <v>1</v>
      </c>
      <c r="W72" s="87">
        <v>97.7</v>
      </c>
      <c r="X72" s="87">
        <v>0.9</v>
      </c>
      <c r="Y72" s="88">
        <v>-1.9</v>
      </c>
      <c r="Z72" s="88">
        <v>-7.1</v>
      </c>
      <c r="AA72"/>
      <c r="AB72"/>
      <c r="AC72"/>
      <c r="AD72"/>
      <c r="AE72"/>
      <c r="AF72"/>
      <c r="AG72"/>
      <c r="AH72"/>
      <c r="AI72"/>
      <c r="AJ72"/>
      <c r="AK72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6"/>
      <c r="BA72" s="67"/>
      <c r="BB72" s="65"/>
    </row>
    <row r="73" spans="1:54" s="26" customFormat="1" ht="12.75" customHeight="1">
      <c r="A73" s="2"/>
      <c r="B73" s="2"/>
      <c r="C73" s="2"/>
      <c r="D73" s="2"/>
      <c r="E73" s="2" t="s">
        <v>46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57"/>
      <c r="S73" s="87"/>
      <c r="T73" s="87"/>
      <c r="U73" s="87"/>
      <c r="V73" s="87"/>
      <c r="W73" s="87"/>
      <c r="X73" s="87"/>
      <c r="Y73" s="88"/>
      <c r="Z73" s="88"/>
      <c r="AA73"/>
      <c r="AB73"/>
      <c r="AC73"/>
      <c r="AD73"/>
      <c r="AE73"/>
      <c r="AF73"/>
      <c r="AG73"/>
      <c r="AH73"/>
      <c r="AI73"/>
      <c r="AJ73"/>
      <c r="AK73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6"/>
      <c r="BA73" s="67"/>
      <c r="BB73" s="65"/>
    </row>
    <row r="74" spans="1:54" s="26" customFormat="1" ht="12.75" customHeight="1">
      <c r="A74" s="2"/>
      <c r="B74" s="2"/>
      <c r="C74" s="2"/>
      <c r="D74" s="2"/>
      <c r="E74" s="2" t="s">
        <v>48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57"/>
      <c r="S74" s="77">
        <v>0.3</v>
      </c>
      <c r="T74" s="75">
        <v>0</v>
      </c>
      <c r="U74" s="77">
        <v>0.2</v>
      </c>
      <c r="V74" s="75">
        <v>0</v>
      </c>
      <c r="W74" s="77">
        <v>0.1</v>
      </c>
      <c r="X74" s="75">
        <v>0</v>
      </c>
      <c r="Y74" s="78">
        <v>-33.3</v>
      </c>
      <c r="Z74" s="78">
        <v>-50</v>
      </c>
      <c r="AA74"/>
      <c r="AB74"/>
      <c r="AC74"/>
      <c r="AD74"/>
      <c r="AE74"/>
      <c r="AF74"/>
      <c r="AG74"/>
      <c r="AH74"/>
      <c r="AI74"/>
      <c r="AJ74"/>
      <c r="AK74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6"/>
      <c r="BA74" s="67"/>
      <c r="BB74" s="65"/>
    </row>
    <row r="75" spans="1:54" s="26" customFormat="1" ht="12.75" customHeight="1">
      <c r="A75" s="2"/>
      <c r="B75" s="2"/>
      <c r="C75" s="2"/>
      <c r="D75" s="2"/>
      <c r="E75" s="2" t="s">
        <v>49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57"/>
      <c r="S75" s="83">
        <v>0.5</v>
      </c>
      <c r="T75" s="75">
        <v>0</v>
      </c>
      <c r="U75" s="83">
        <v>0.1</v>
      </c>
      <c r="V75" s="75">
        <v>0</v>
      </c>
      <c r="W75" s="83">
        <v>0.3</v>
      </c>
      <c r="X75" s="75">
        <v>0</v>
      </c>
      <c r="Y75" s="78">
        <v>-80</v>
      </c>
      <c r="Z75" s="78">
        <v>200</v>
      </c>
      <c r="AA75"/>
      <c r="AB75"/>
      <c r="AC75"/>
      <c r="AD75"/>
      <c r="AE75"/>
      <c r="AF75"/>
      <c r="AG75"/>
      <c r="AH75"/>
      <c r="AI75"/>
      <c r="AJ75"/>
      <c r="AK75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6"/>
      <c r="BA75" s="67"/>
      <c r="BB75" s="65"/>
    </row>
    <row r="76" spans="1:54" s="26" customFormat="1" ht="12.75" customHeight="1">
      <c r="A76" s="2"/>
      <c r="B76" s="2"/>
      <c r="C76" s="2"/>
      <c r="D76" s="2"/>
      <c r="E76" s="2" t="s">
        <v>50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57"/>
      <c r="S76" s="77">
        <v>69.7</v>
      </c>
      <c r="T76" s="75">
        <v>0.7</v>
      </c>
      <c r="U76" s="77">
        <v>55</v>
      </c>
      <c r="V76" s="75">
        <v>0.5</v>
      </c>
      <c r="W76" s="77">
        <v>58.7</v>
      </c>
      <c r="X76" s="75">
        <v>0.6</v>
      </c>
      <c r="Y76" s="78">
        <v>-21.1</v>
      </c>
      <c r="Z76" s="78">
        <v>6.7</v>
      </c>
      <c r="AA76"/>
      <c r="AB76"/>
      <c r="AC76"/>
      <c r="AD76"/>
      <c r="AE76"/>
      <c r="AF76"/>
      <c r="AG76"/>
      <c r="AH76"/>
      <c r="AI76"/>
      <c r="AJ76"/>
      <c r="AK76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6"/>
      <c r="BA76" s="67"/>
      <c r="BB76" s="65"/>
    </row>
    <row r="77" spans="1:54" s="26" customFormat="1" ht="12.75" customHeight="1">
      <c r="A77" s="2"/>
      <c r="B77" s="2"/>
      <c r="C77" s="2"/>
      <c r="D77" s="2"/>
      <c r="E77" s="2" t="s">
        <v>51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57"/>
      <c r="S77" s="77">
        <v>80.4</v>
      </c>
      <c r="T77" s="75">
        <v>0.8</v>
      </c>
      <c r="U77" s="77">
        <v>67.7</v>
      </c>
      <c r="V77" s="75">
        <v>0.6</v>
      </c>
      <c r="W77" s="77">
        <v>63.5</v>
      </c>
      <c r="X77" s="75">
        <v>0.6</v>
      </c>
      <c r="Y77" s="78">
        <v>-15.8</v>
      </c>
      <c r="Z77" s="78">
        <v>-6.2</v>
      </c>
      <c r="AA77"/>
      <c r="AB77"/>
      <c r="AC77"/>
      <c r="AD77"/>
      <c r="AE77"/>
      <c r="AF77"/>
      <c r="AG77"/>
      <c r="AH77"/>
      <c r="AI77"/>
      <c r="AJ77"/>
      <c r="AK7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6"/>
      <c r="BA77" s="67"/>
      <c r="BB77" s="65"/>
    </row>
    <row r="78" spans="1:54" s="26" customFormat="1" ht="12.75" customHeight="1">
      <c r="A78" s="2"/>
      <c r="B78" s="2"/>
      <c r="C78" s="2"/>
      <c r="D78" s="2"/>
      <c r="E78" s="2" t="s">
        <v>52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57"/>
      <c r="S78" s="77">
        <v>206.9</v>
      </c>
      <c r="T78" s="75">
        <v>1.9</v>
      </c>
      <c r="U78" s="77">
        <v>163.9</v>
      </c>
      <c r="V78" s="75">
        <v>1.5</v>
      </c>
      <c r="W78" s="77">
        <v>173.2</v>
      </c>
      <c r="X78" s="75">
        <v>1.6</v>
      </c>
      <c r="Y78" s="78">
        <v>-20.8</v>
      </c>
      <c r="Z78" s="78">
        <v>5.7</v>
      </c>
      <c r="AA78"/>
      <c r="AB78"/>
      <c r="AC78"/>
      <c r="AD78"/>
      <c r="AE78"/>
      <c r="AF78"/>
      <c r="AG78"/>
      <c r="AH78"/>
      <c r="AI78"/>
      <c r="AJ78"/>
      <c r="AK78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6"/>
      <c r="BA78" s="67"/>
      <c r="BB78" s="65"/>
    </row>
    <row r="79" spans="1:54" s="26" customFormat="1" ht="12.75" customHeight="1">
      <c r="A79" s="2"/>
      <c r="B79" s="2"/>
      <c r="C79" s="2"/>
      <c r="D79" s="2" t="s">
        <v>54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57"/>
      <c r="S79" s="77">
        <v>41.6</v>
      </c>
      <c r="T79" s="75">
        <v>0.4</v>
      </c>
      <c r="U79" s="77">
        <v>17.9</v>
      </c>
      <c r="V79" s="75">
        <v>0.2</v>
      </c>
      <c r="W79" s="77">
        <v>47.7</v>
      </c>
      <c r="X79" s="75">
        <v>0.5</v>
      </c>
      <c r="Y79" s="78">
        <v>-57</v>
      </c>
      <c r="Z79" s="78">
        <v>166.5</v>
      </c>
      <c r="AA79"/>
      <c r="AB79"/>
      <c r="AC79"/>
      <c r="AD79"/>
      <c r="AE79"/>
      <c r="AF79"/>
      <c r="AG79"/>
      <c r="AH79"/>
      <c r="AI79"/>
      <c r="AJ79"/>
      <c r="AK79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6"/>
      <c r="BA79" s="67"/>
      <c r="BB79" s="65"/>
    </row>
    <row r="80" spans="1:54" s="26" customFormat="1" ht="12.75" customHeight="1">
      <c r="A80" s="2"/>
      <c r="B80" s="2"/>
      <c r="C80" s="2"/>
      <c r="D80" s="2" t="s">
        <v>55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57"/>
      <c r="S80" s="77">
        <v>75.2</v>
      </c>
      <c r="T80" s="75">
        <v>0.7</v>
      </c>
      <c r="U80" s="77">
        <v>77.4</v>
      </c>
      <c r="V80" s="75">
        <v>0.7</v>
      </c>
      <c r="W80" s="77">
        <v>92.1</v>
      </c>
      <c r="X80" s="75">
        <v>0.9</v>
      </c>
      <c r="Y80" s="78">
        <v>2.9</v>
      </c>
      <c r="Z80" s="78">
        <v>19</v>
      </c>
      <c r="AA80"/>
      <c r="AB80"/>
      <c r="AC80"/>
      <c r="AD80"/>
      <c r="AE80"/>
      <c r="AF80"/>
      <c r="AG80"/>
      <c r="AH80"/>
      <c r="AI80"/>
      <c r="AJ80"/>
      <c r="AK80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6"/>
      <c r="BA80" s="67"/>
      <c r="BB80" s="65"/>
    </row>
    <row r="81" spans="1:54" s="26" customFormat="1" ht="15" customHeight="1">
      <c r="A81" s="2"/>
      <c r="B81" s="2" t="s">
        <v>16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57"/>
      <c r="S81" s="77">
        <v>395.2</v>
      </c>
      <c r="T81" s="75">
        <v>3.7</v>
      </c>
      <c r="U81" s="77">
        <v>466.7</v>
      </c>
      <c r="V81" s="75">
        <v>4.3</v>
      </c>
      <c r="W81" s="77">
        <v>432.5</v>
      </c>
      <c r="X81" s="75">
        <v>4.1</v>
      </c>
      <c r="Y81" s="78">
        <v>18.1</v>
      </c>
      <c r="Z81" s="78">
        <v>-7.3</v>
      </c>
      <c r="AA81"/>
      <c r="AB81"/>
      <c r="AC81"/>
      <c r="AD81"/>
      <c r="AE81"/>
      <c r="AF81"/>
      <c r="AG81"/>
      <c r="AH81"/>
      <c r="AI81"/>
      <c r="AJ81"/>
      <c r="AK81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6"/>
      <c r="BA81" s="67"/>
      <c r="BB81" s="65"/>
    </row>
    <row r="82" spans="1:54" s="26" customFormat="1" ht="12.75" customHeight="1">
      <c r="A82" s="2"/>
      <c r="B82" s="2"/>
      <c r="C82" s="2" t="s">
        <v>47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57"/>
      <c r="S82" s="87">
        <v>1.9</v>
      </c>
      <c r="T82" s="87">
        <v>0</v>
      </c>
      <c r="U82" s="87">
        <v>54.6</v>
      </c>
      <c r="V82" s="87">
        <v>0.5</v>
      </c>
      <c r="W82" s="87">
        <v>3.4</v>
      </c>
      <c r="X82" s="87">
        <v>0</v>
      </c>
      <c r="Y82" s="89" t="s">
        <v>107</v>
      </c>
      <c r="Z82" s="89">
        <v>-93.8</v>
      </c>
      <c r="AA82"/>
      <c r="AB82"/>
      <c r="AC82"/>
      <c r="AD82"/>
      <c r="AE82"/>
      <c r="AF82"/>
      <c r="AG82"/>
      <c r="AH82"/>
      <c r="AI82"/>
      <c r="AJ82"/>
      <c r="AK82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6"/>
      <c r="BA82" s="67"/>
      <c r="BB82" s="65"/>
    </row>
    <row r="83" spans="1:54" s="26" customFormat="1" ht="12.75" customHeight="1">
      <c r="A83" s="2"/>
      <c r="B83" s="2"/>
      <c r="C83" s="2"/>
      <c r="D83" s="25" t="s">
        <v>66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87"/>
      <c r="T83" s="87"/>
      <c r="U83" s="87"/>
      <c r="V83" s="87"/>
      <c r="W83" s="87"/>
      <c r="X83" s="87"/>
      <c r="Y83" s="88"/>
      <c r="Z83" s="88"/>
      <c r="AA83"/>
      <c r="AB83"/>
      <c r="AC83"/>
      <c r="AD83"/>
      <c r="AE83"/>
      <c r="AF83"/>
      <c r="AG83"/>
      <c r="AH83"/>
      <c r="AI83"/>
      <c r="AJ83"/>
      <c r="AK83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6"/>
      <c r="BA83" s="67"/>
      <c r="BB83" s="65"/>
    </row>
    <row r="84" spans="1:54" s="26" customFormat="1" ht="12.75" customHeight="1">
      <c r="A84" s="2"/>
      <c r="B84" s="2"/>
      <c r="C84" s="2"/>
      <c r="D84" s="25" t="s">
        <v>67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  <c r="S84" s="87"/>
      <c r="T84" s="87"/>
      <c r="U84" s="87"/>
      <c r="V84" s="87"/>
      <c r="W84" s="87"/>
      <c r="X84" s="87"/>
      <c r="Y84" s="88"/>
      <c r="Z84" s="88"/>
      <c r="AA84"/>
      <c r="AB84"/>
      <c r="AC84"/>
      <c r="AD84"/>
      <c r="AE84"/>
      <c r="AF84"/>
      <c r="AG84"/>
      <c r="AH84"/>
      <c r="AI84"/>
      <c r="AJ84"/>
      <c r="AK84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6"/>
      <c r="BA84" s="67"/>
      <c r="BB84" s="65"/>
    </row>
    <row r="85" spans="1:54" s="26" customFormat="1" ht="12.75" customHeight="1">
      <c r="A85" s="2"/>
      <c r="B85" s="2"/>
      <c r="C85" s="2"/>
      <c r="D85" s="2"/>
      <c r="E85" s="18" t="s">
        <v>65</v>
      </c>
      <c r="F85" s="2"/>
      <c r="G85" s="2"/>
      <c r="H85" s="2"/>
      <c r="I85" s="18" t="s">
        <v>58</v>
      </c>
      <c r="J85" s="18"/>
      <c r="K85" s="18"/>
      <c r="L85" s="18"/>
      <c r="M85" s="18"/>
      <c r="N85" s="18"/>
      <c r="O85" s="18"/>
      <c r="P85" s="18"/>
      <c r="Q85" s="18"/>
      <c r="R85" s="57"/>
      <c r="S85" s="77">
        <v>1.3</v>
      </c>
      <c r="T85" s="75">
        <v>0</v>
      </c>
      <c r="U85" s="77">
        <v>1.2</v>
      </c>
      <c r="V85" s="75">
        <v>0</v>
      </c>
      <c r="W85" s="77">
        <v>2</v>
      </c>
      <c r="X85" s="75">
        <v>0</v>
      </c>
      <c r="Y85" s="78">
        <v>-7.7</v>
      </c>
      <c r="Z85" s="78">
        <v>66.7</v>
      </c>
      <c r="AA85"/>
      <c r="AB85"/>
      <c r="AC85"/>
      <c r="AD85"/>
      <c r="AE85"/>
      <c r="AF85"/>
      <c r="AG85"/>
      <c r="AH85"/>
      <c r="AI85"/>
      <c r="AJ85"/>
      <c r="AK85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6"/>
      <c r="BA85" s="67"/>
      <c r="BB85" s="65"/>
    </row>
    <row r="86" spans="1:54" s="26" customFormat="1" ht="12.75" customHeight="1">
      <c r="A86" s="2"/>
      <c r="B86" s="2"/>
      <c r="C86" s="2"/>
      <c r="D86" s="25" t="s">
        <v>68</v>
      </c>
      <c r="R86" s="27"/>
      <c r="S86" s="87">
        <v>393.3</v>
      </c>
      <c r="T86" s="87">
        <v>3.7</v>
      </c>
      <c r="U86" s="87">
        <v>412.1</v>
      </c>
      <c r="V86" s="87">
        <v>3.8</v>
      </c>
      <c r="W86" s="87">
        <v>429.1</v>
      </c>
      <c r="X86" s="87">
        <v>4.1</v>
      </c>
      <c r="Y86" s="88">
        <v>4.8</v>
      </c>
      <c r="Z86" s="88">
        <v>4.1</v>
      </c>
      <c r="AA86"/>
      <c r="AB86"/>
      <c r="AC86"/>
      <c r="AD86"/>
      <c r="AE86"/>
      <c r="AF86"/>
      <c r="AG86"/>
      <c r="AH86"/>
      <c r="AI86"/>
      <c r="AJ86"/>
      <c r="AK86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6"/>
      <c r="BA86" s="67"/>
      <c r="BB86" s="65"/>
    </row>
    <row r="87" spans="1:54" s="26" customFormat="1" ht="12.75" customHeight="1">
      <c r="A87" s="2"/>
      <c r="B87" s="2"/>
      <c r="C87" s="2"/>
      <c r="D87" s="25" t="s">
        <v>69</v>
      </c>
      <c r="R87" s="27"/>
      <c r="S87" s="87"/>
      <c r="T87" s="87"/>
      <c r="U87" s="87"/>
      <c r="V87" s="87"/>
      <c r="W87" s="87"/>
      <c r="X87" s="87"/>
      <c r="Y87" s="88"/>
      <c r="Z87" s="88"/>
      <c r="AA87"/>
      <c r="AB87"/>
      <c r="AC87"/>
      <c r="AD87"/>
      <c r="AE87"/>
      <c r="AF87"/>
      <c r="AG87"/>
      <c r="AH87"/>
      <c r="AI87"/>
      <c r="AJ87"/>
      <c r="AK8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6"/>
      <c r="BA87" s="67"/>
      <c r="BB87" s="65"/>
    </row>
    <row r="88" spans="1:54" s="26" customFormat="1" ht="12.75" customHeight="1">
      <c r="A88" s="2"/>
      <c r="B88" s="2"/>
      <c r="C88" s="2"/>
      <c r="D88" s="2" t="s">
        <v>56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57"/>
      <c r="S88" s="82" t="s">
        <v>108</v>
      </c>
      <c r="T88" s="83" t="s">
        <v>108</v>
      </c>
      <c r="U88" s="82" t="s">
        <v>108</v>
      </c>
      <c r="V88" s="83" t="s">
        <v>108</v>
      </c>
      <c r="W88" s="82">
        <v>0</v>
      </c>
      <c r="X88" s="83">
        <v>0</v>
      </c>
      <c r="Y88" s="79" t="s">
        <v>108</v>
      </c>
      <c r="Z88" s="79">
        <v>100</v>
      </c>
      <c r="AA88"/>
      <c r="AB88"/>
      <c r="AC88"/>
      <c r="AD88"/>
      <c r="AE88"/>
      <c r="AF88"/>
      <c r="AG88"/>
      <c r="AH88"/>
      <c r="AI88"/>
      <c r="AJ88"/>
      <c r="AK88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6"/>
      <c r="BA88" s="67"/>
      <c r="BB88" s="65"/>
    </row>
    <row r="89" spans="1:54" s="26" customFormat="1" ht="15" customHeight="1">
      <c r="A89" s="2"/>
      <c r="B89" s="2" t="s">
        <v>17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57"/>
      <c r="S89" s="77">
        <v>53.9</v>
      </c>
      <c r="T89" s="75">
        <v>0.5</v>
      </c>
      <c r="U89" s="77">
        <v>55.1</v>
      </c>
      <c r="V89" s="75">
        <v>0.5</v>
      </c>
      <c r="W89" s="77">
        <v>87.8</v>
      </c>
      <c r="X89" s="75">
        <v>0.8</v>
      </c>
      <c r="Y89" s="78">
        <v>2.2</v>
      </c>
      <c r="Z89" s="78">
        <v>59.3</v>
      </c>
      <c r="AA89"/>
      <c r="AB89"/>
      <c r="AC89"/>
      <c r="AD89"/>
      <c r="AE89"/>
      <c r="AF89"/>
      <c r="AG89"/>
      <c r="AH89"/>
      <c r="AI89"/>
      <c r="AJ89"/>
      <c r="AK89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6"/>
      <c r="BA89" s="67"/>
      <c r="BB89" s="65"/>
    </row>
    <row r="90" spans="1:54" s="26" customFormat="1" ht="15" customHeight="1">
      <c r="A90" s="2"/>
      <c r="B90" s="18" t="s">
        <v>86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57"/>
      <c r="S90" s="77">
        <v>46.1</v>
      </c>
      <c r="T90" s="75">
        <v>0.5</v>
      </c>
      <c r="U90" s="77">
        <v>520.6</v>
      </c>
      <c r="V90" s="75">
        <v>4.9</v>
      </c>
      <c r="W90" s="77">
        <v>49.9</v>
      </c>
      <c r="X90" s="75">
        <v>0.5</v>
      </c>
      <c r="Y90" s="79" t="s">
        <v>107</v>
      </c>
      <c r="Z90" s="79">
        <v>-90.4</v>
      </c>
      <c r="AA90"/>
      <c r="AB90"/>
      <c r="AC90"/>
      <c r="AD90"/>
      <c r="AE90"/>
      <c r="AF90"/>
      <c r="AG90"/>
      <c r="AH90"/>
      <c r="AI90"/>
      <c r="AJ90"/>
      <c r="AK90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6"/>
      <c r="BA90" s="67"/>
      <c r="BB90" s="65"/>
    </row>
    <row r="91" spans="1:54" s="26" customFormat="1" ht="15" customHeight="1">
      <c r="A91" s="2"/>
      <c r="B91" s="2" t="s">
        <v>18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57"/>
      <c r="S91" s="77">
        <v>13.1</v>
      </c>
      <c r="T91" s="75">
        <v>0.1</v>
      </c>
      <c r="U91" s="77">
        <v>13.7</v>
      </c>
      <c r="V91" s="75">
        <v>0.1</v>
      </c>
      <c r="W91" s="77">
        <v>16.7</v>
      </c>
      <c r="X91" s="75">
        <v>0.2</v>
      </c>
      <c r="Y91" s="78">
        <v>4.6</v>
      </c>
      <c r="Z91" s="78">
        <v>21.9</v>
      </c>
      <c r="AA91"/>
      <c r="AB91"/>
      <c r="AC91"/>
      <c r="AD91"/>
      <c r="AE91"/>
      <c r="AF91"/>
      <c r="AG91"/>
      <c r="AH91"/>
      <c r="AI91"/>
      <c r="AJ91"/>
      <c r="AK91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6"/>
      <c r="BA91" s="67"/>
      <c r="BB91" s="65"/>
    </row>
    <row r="92" spans="1:54" s="26" customFormat="1" ht="12.75" customHeight="1">
      <c r="A92" s="2"/>
      <c r="B92" s="2"/>
      <c r="C92" s="2" t="s">
        <v>47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57"/>
      <c r="S92" s="87">
        <v>11.5</v>
      </c>
      <c r="T92" s="87">
        <v>0.1</v>
      </c>
      <c r="U92" s="87">
        <v>12.4</v>
      </c>
      <c r="V92" s="87">
        <v>0.1</v>
      </c>
      <c r="W92" s="87">
        <v>16.6</v>
      </c>
      <c r="X92" s="87">
        <v>0.2</v>
      </c>
      <c r="Y92" s="88">
        <v>7.8</v>
      </c>
      <c r="Z92" s="88">
        <v>33.9</v>
      </c>
      <c r="AA92"/>
      <c r="AB92"/>
      <c r="AC92"/>
      <c r="AD92"/>
      <c r="AE92"/>
      <c r="AF92"/>
      <c r="AG92"/>
      <c r="AH92"/>
      <c r="AI92"/>
      <c r="AJ92"/>
      <c r="AK92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6"/>
      <c r="BA92" s="67"/>
      <c r="BB92" s="65"/>
    </row>
    <row r="93" spans="1:54" s="26" customFormat="1" ht="12.75" customHeight="1">
      <c r="A93" s="2"/>
      <c r="B93" s="2"/>
      <c r="C93" s="2"/>
      <c r="D93" s="2" t="s">
        <v>58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57"/>
      <c r="S93" s="87"/>
      <c r="T93" s="87"/>
      <c r="U93" s="87"/>
      <c r="V93" s="87"/>
      <c r="W93" s="87"/>
      <c r="X93" s="87"/>
      <c r="Y93" s="88"/>
      <c r="Z93" s="88"/>
      <c r="AA93"/>
      <c r="AB93"/>
      <c r="AC93"/>
      <c r="AD93"/>
      <c r="AE93"/>
      <c r="AF93"/>
      <c r="AG93"/>
      <c r="AH93"/>
      <c r="AI93"/>
      <c r="AJ93"/>
      <c r="AK93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6"/>
      <c r="BA93" s="67"/>
      <c r="BB93" s="65"/>
    </row>
    <row r="94" spans="1:54" s="26" customFormat="1" ht="12.75" customHeight="1">
      <c r="A94" s="2"/>
      <c r="B94" s="2"/>
      <c r="C94" s="2"/>
      <c r="D94" s="2" t="s">
        <v>57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57"/>
      <c r="S94" s="87">
        <v>1.6</v>
      </c>
      <c r="T94" s="87">
        <v>0</v>
      </c>
      <c r="U94" s="87">
        <v>1.3</v>
      </c>
      <c r="V94" s="87">
        <v>0</v>
      </c>
      <c r="W94" s="87">
        <v>0.1</v>
      </c>
      <c r="X94" s="87">
        <v>0</v>
      </c>
      <c r="Y94" s="88">
        <v>-18.8</v>
      </c>
      <c r="Z94" s="88">
        <v>-92.3</v>
      </c>
      <c r="AA94"/>
      <c r="AB94"/>
      <c r="AC94"/>
      <c r="AD94"/>
      <c r="AE94"/>
      <c r="AF94"/>
      <c r="AG94"/>
      <c r="AH94"/>
      <c r="AI94"/>
      <c r="AJ94"/>
      <c r="AK94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6"/>
      <c r="BA94" s="67"/>
      <c r="BB94" s="65"/>
    </row>
    <row r="95" spans="1:54" s="26" customFormat="1" ht="12.75" customHeight="1">
      <c r="A95" s="2"/>
      <c r="B95" s="2"/>
      <c r="C95" s="2"/>
      <c r="D95" s="18" t="s">
        <v>70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57"/>
      <c r="S95" s="87"/>
      <c r="T95" s="87"/>
      <c r="U95" s="87"/>
      <c r="V95" s="87"/>
      <c r="W95" s="87"/>
      <c r="X95" s="87"/>
      <c r="Y95" s="88"/>
      <c r="Z95" s="88"/>
      <c r="AA95"/>
      <c r="AB95"/>
      <c r="AC95"/>
      <c r="AD95"/>
      <c r="AE95"/>
      <c r="AF95"/>
      <c r="AG95"/>
      <c r="AH95"/>
      <c r="AI95"/>
      <c r="AJ95"/>
      <c r="AK95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6"/>
      <c r="BA95" s="67"/>
      <c r="BB95" s="65"/>
    </row>
    <row r="96" spans="1:54" s="26" customFormat="1" ht="9" customHeight="1">
      <c r="A96" s="2"/>
      <c r="B96" s="2"/>
      <c r="C96" s="2"/>
      <c r="D96" s="1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57"/>
      <c r="S96" s="87">
        <v>9757.3</v>
      </c>
      <c r="T96" s="87">
        <v>92</v>
      </c>
      <c r="U96" s="87">
        <v>10594.5</v>
      </c>
      <c r="V96" s="87">
        <v>98.3</v>
      </c>
      <c r="W96" s="87">
        <v>10491.4</v>
      </c>
      <c r="X96" s="87">
        <v>99.9</v>
      </c>
      <c r="Y96" s="88">
        <v>8.6</v>
      </c>
      <c r="Z96" s="88">
        <v>-1</v>
      </c>
      <c r="AA96"/>
      <c r="AB96"/>
      <c r="AC96"/>
      <c r="AD96"/>
      <c r="AE96"/>
      <c r="AF96"/>
      <c r="AG96"/>
      <c r="AH96"/>
      <c r="AI96"/>
      <c r="AJ96"/>
      <c r="AK96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6"/>
      <c r="BA96" s="67"/>
      <c r="BB96" s="65"/>
    </row>
    <row r="97" spans="1:54" s="26" customFormat="1" ht="12.75" customHeight="1">
      <c r="A97" s="20" t="s">
        <v>19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60"/>
      <c r="S97" s="87"/>
      <c r="T97" s="87"/>
      <c r="U97" s="87"/>
      <c r="V97" s="87"/>
      <c r="W97" s="87"/>
      <c r="X97" s="87"/>
      <c r="Y97" s="88"/>
      <c r="Z97" s="88"/>
      <c r="AA97"/>
      <c r="AB97"/>
      <c r="AC97"/>
      <c r="AD97"/>
      <c r="AE97"/>
      <c r="AF97"/>
      <c r="AG97"/>
      <c r="AH97"/>
      <c r="AI97"/>
      <c r="AJ97"/>
      <c r="AK9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6"/>
      <c r="BA97" s="67"/>
      <c r="BB97" s="65"/>
    </row>
    <row r="98" spans="1:54" s="26" customFormat="1" ht="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57"/>
      <c r="S98" s="87">
        <v>2712.4</v>
      </c>
      <c r="T98" s="87">
        <v>25.6</v>
      </c>
      <c r="U98" s="87">
        <v>2038.8</v>
      </c>
      <c r="V98" s="87">
        <v>18.9</v>
      </c>
      <c r="W98" s="87">
        <v>2011.6</v>
      </c>
      <c r="X98" s="87">
        <v>19.1</v>
      </c>
      <c r="Y98" s="88">
        <v>-24.8</v>
      </c>
      <c r="Z98" s="88">
        <v>-1.3</v>
      </c>
      <c r="AA98"/>
      <c r="AB98"/>
      <c r="AC98"/>
      <c r="AD98"/>
      <c r="AE98"/>
      <c r="AF98"/>
      <c r="AG98"/>
      <c r="AH98"/>
      <c r="AI98"/>
      <c r="AJ98"/>
      <c r="AK98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6"/>
      <c r="BA98" s="67"/>
      <c r="BB98" s="65"/>
    </row>
    <row r="99" spans="1:54" s="26" customFormat="1" ht="12.75" customHeight="1">
      <c r="A99" s="28" t="s">
        <v>20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56"/>
      <c r="S99" s="87"/>
      <c r="T99" s="87"/>
      <c r="U99" s="87"/>
      <c r="V99" s="87"/>
      <c r="W99" s="87"/>
      <c r="X99" s="87"/>
      <c r="Y99" s="88"/>
      <c r="Z99" s="88"/>
      <c r="AA99"/>
      <c r="AB99"/>
      <c r="AC99"/>
      <c r="AD99"/>
      <c r="AE99"/>
      <c r="AF99"/>
      <c r="AG99"/>
      <c r="AH99"/>
      <c r="AI99"/>
      <c r="AJ99"/>
      <c r="AK99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6"/>
      <c r="BA99" s="67"/>
      <c r="BB99" s="65"/>
    </row>
    <row r="100" spans="1:54" s="26" customFormat="1" ht="12.75" customHeight="1">
      <c r="A100" s="2" t="s">
        <v>6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57"/>
      <c r="S100" s="87">
        <v>1867.4</v>
      </c>
      <c r="T100" s="87">
        <v>17.6</v>
      </c>
      <c r="U100" s="87">
        <v>1864.1</v>
      </c>
      <c r="V100" s="87">
        <v>17.3</v>
      </c>
      <c r="W100" s="87">
        <v>1999.2</v>
      </c>
      <c r="X100" s="87">
        <v>19</v>
      </c>
      <c r="Y100" s="88">
        <v>-0.2</v>
      </c>
      <c r="Z100" s="88">
        <v>7.2</v>
      </c>
      <c r="AA100"/>
      <c r="AB100"/>
      <c r="AC100"/>
      <c r="AD100"/>
      <c r="AE100"/>
      <c r="AF100"/>
      <c r="AG100"/>
      <c r="AH100"/>
      <c r="AI100"/>
      <c r="AJ100"/>
      <c r="AK100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6"/>
      <c r="BA100" s="67"/>
      <c r="BB100" s="65"/>
    </row>
    <row r="101" spans="1:54" s="26" customFormat="1" ht="12.75" customHeight="1">
      <c r="A101" s="2"/>
      <c r="B101" s="2" t="s">
        <v>21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57"/>
      <c r="S101" s="87"/>
      <c r="T101" s="87"/>
      <c r="U101" s="87"/>
      <c r="V101" s="87"/>
      <c r="W101" s="87"/>
      <c r="X101" s="87"/>
      <c r="Y101" s="88"/>
      <c r="Z101" s="88"/>
      <c r="AA101"/>
      <c r="AB101"/>
      <c r="AC101"/>
      <c r="AD101"/>
      <c r="AE101"/>
      <c r="AF101"/>
      <c r="AG101"/>
      <c r="AH101"/>
      <c r="AI101"/>
      <c r="AJ101"/>
      <c r="AK101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6"/>
      <c r="BA101" s="67"/>
      <c r="BB101" s="65"/>
    </row>
    <row r="102" spans="1:54" s="26" customFormat="1" ht="12.75" customHeight="1">
      <c r="A102" s="2"/>
      <c r="B102" s="2"/>
      <c r="C102" s="2" t="s">
        <v>47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57"/>
      <c r="S102" s="87">
        <v>1838.4</v>
      </c>
      <c r="T102" s="87">
        <v>17.3</v>
      </c>
      <c r="U102" s="87">
        <v>1834.9</v>
      </c>
      <c r="V102" s="87">
        <v>17</v>
      </c>
      <c r="W102" s="87">
        <v>1970.5</v>
      </c>
      <c r="X102" s="87">
        <v>18.7</v>
      </c>
      <c r="Y102" s="88">
        <v>-0.2</v>
      </c>
      <c r="Z102" s="88">
        <v>7.4</v>
      </c>
      <c r="AA102"/>
      <c r="AB102"/>
      <c r="AC102"/>
      <c r="AD102"/>
      <c r="AE102"/>
      <c r="AF102"/>
      <c r="AG102"/>
      <c r="AH102"/>
      <c r="AI102"/>
      <c r="AJ102"/>
      <c r="AK102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6"/>
      <c r="BA102" s="67"/>
      <c r="BB102" s="65"/>
    </row>
    <row r="103" spans="1:54" s="26" customFormat="1" ht="12.75" customHeight="1">
      <c r="A103" s="2"/>
      <c r="B103" s="2"/>
      <c r="C103" s="2"/>
      <c r="D103" s="2" t="s">
        <v>59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57"/>
      <c r="S103" s="87"/>
      <c r="T103" s="87"/>
      <c r="U103" s="87"/>
      <c r="V103" s="87"/>
      <c r="W103" s="87"/>
      <c r="X103" s="87"/>
      <c r="Y103" s="88"/>
      <c r="Z103" s="88"/>
      <c r="AA103"/>
      <c r="AB103"/>
      <c r="AC103"/>
      <c r="AD103"/>
      <c r="AE103"/>
      <c r="AF103"/>
      <c r="AG103"/>
      <c r="AH103"/>
      <c r="AI103"/>
      <c r="AJ103"/>
      <c r="AK103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6"/>
      <c r="BA103" s="67"/>
      <c r="BB103" s="65"/>
    </row>
    <row r="104" spans="1:54" s="26" customFormat="1" ht="12.75" customHeight="1">
      <c r="A104" s="2"/>
      <c r="B104" s="2"/>
      <c r="C104" s="2"/>
      <c r="D104" s="2" t="s">
        <v>60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57"/>
      <c r="S104" s="82" t="s">
        <v>108</v>
      </c>
      <c r="T104" s="83" t="s">
        <v>108</v>
      </c>
      <c r="U104" s="82" t="s">
        <v>108</v>
      </c>
      <c r="V104" s="83" t="s">
        <v>108</v>
      </c>
      <c r="W104" s="82" t="s">
        <v>108</v>
      </c>
      <c r="X104" s="83" t="s">
        <v>108</v>
      </c>
      <c r="Y104" s="79" t="s">
        <v>108</v>
      </c>
      <c r="Z104" s="79" t="s">
        <v>108</v>
      </c>
      <c r="AA104"/>
      <c r="AB104"/>
      <c r="AC104"/>
      <c r="AD104"/>
      <c r="AE104"/>
      <c r="AF104"/>
      <c r="AG104"/>
      <c r="AH104"/>
      <c r="AI104"/>
      <c r="AJ104"/>
      <c r="AK104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6"/>
      <c r="BA104" s="67"/>
      <c r="BB104" s="65"/>
    </row>
    <row r="105" spans="1:54" s="26" customFormat="1" ht="12.75" customHeight="1">
      <c r="A105" s="2"/>
      <c r="B105" s="2"/>
      <c r="C105" s="2"/>
      <c r="D105" s="2" t="s">
        <v>61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7"/>
      <c r="S105" s="82" t="s">
        <v>108</v>
      </c>
      <c r="T105" s="83" t="s">
        <v>108</v>
      </c>
      <c r="U105" s="82" t="s">
        <v>108</v>
      </c>
      <c r="V105" s="83" t="s">
        <v>108</v>
      </c>
      <c r="W105" s="82" t="s">
        <v>108</v>
      </c>
      <c r="X105" s="83" t="s">
        <v>108</v>
      </c>
      <c r="Y105" s="79" t="s">
        <v>108</v>
      </c>
      <c r="Z105" s="79" t="s">
        <v>108</v>
      </c>
      <c r="AA105"/>
      <c r="AB105"/>
      <c r="AC105"/>
      <c r="AD105"/>
      <c r="AE105"/>
      <c r="AF105"/>
      <c r="AG105"/>
      <c r="AH105"/>
      <c r="AI105"/>
      <c r="AJ105"/>
      <c r="AK105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6"/>
      <c r="BA105" s="67"/>
      <c r="BB105" s="65"/>
    </row>
    <row r="106" spans="1:54" s="26" customFormat="1" ht="12.75" customHeight="1">
      <c r="A106" s="2"/>
      <c r="B106" s="2"/>
      <c r="C106" s="2"/>
      <c r="D106" s="2" t="s">
        <v>62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57"/>
      <c r="S106" s="77">
        <v>29</v>
      </c>
      <c r="T106" s="75">
        <v>0.3</v>
      </c>
      <c r="U106" s="77">
        <v>29.2</v>
      </c>
      <c r="V106" s="75">
        <v>0.3</v>
      </c>
      <c r="W106" s="77">
        <v>28.7</v>
      </c>
      <c r="X106" s="75">
        <v>0.3</v>
      </c>
      <c r="Y106" s="78">
        <v>0.7</v>
      </c>
      <c r="Z106" s="79">
        <v>-1.7</v>
      </c>
      <c r="AA106"/>
      <c r="AB106"/>
      <c r="AC106"/>
      <c r="AD106"/>
      <c r="AE106"/>
      <c r="AF106"/>
      <c r="AG106"/>
      <c r="AH106"/>
      <c r="AI106"/>
      <c r="AJ106"/>
      <c r="AK106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6"/>
      <c r="BA106" s="67"/>
      <c r="BB106" s="65"/>
    </row>
    <row r="107" spans="1:54" s="26" customFormat="1" ht="15" customHeight="1">
      <c r="A107" s="2"/>
      <c r="B107" s="2" t="s">
        <v>22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57"/>
      <c r="S107" s="77">
        <v>845</v>
      </c>
      <c r="T107" s="75">
        <v>8</v>
      </c>
      <c r="U107" s="77">
        <v>11.8</v>
      </c>
      <c r="V107" s="75">
        <v>0.1</v>
      </c>
      <c r="W107" s="77">
        <v>12.4</v>
      </c>
      <c r="X107" s="75">
        <v>0.1</v>
      </c>
      <c r="Y107" s="79">
        <v>-98.6</v>
      </c>
      <c r="Z107" s="79">
        <v>5.1</v>
      </c>
      <c r="AA107"/>
      <c r="AB107"/>
      <c r="AC107"/>
      <c r="AD107"/>
      <c r="AE107"/>
      <c r="AF107"/>
      <c r="AG107"/>
      <c r="AH107"/>
      <c r="AI107"/>
      <c r="AJ107"/>
      <c r="AK10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6"/>
      <c r="BA107" s="67"/>
      <c r="BB107" s="65"/>
    </row>
    <row r="108" spans="1:54" s="26" customFormat="1" ht="15" customHeight="1">
      <c r="A108" s="2"/>
      <c r="B108" s="2" t="s">
        <v>23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57"/>
      <c r="S108" s="82" t="s">
        <v>108</v>
      </c>
      <c r="T108" s="83" t="s">
        <v>108</v>
      </c>
      <c r="U108" s="82">
        <v>162.9</v>
      </c>
      <c r="V108" s="83">
        <v>1.5</v>
      </c>
      <c r="W108" s="82" t="s">
        <v>108</v>
      </c>
      <c r="X108" s="83" t="s">
        <v>108</v>
      </c>
      <c r="Y108" s="79" t="s">
        <v>107</v>
      </c>
      <c r="Z108" s="79" t="s">
        <v>107</v>
      </c>
      <c r="AA108"/>
      <c r="AB108"/>
      <c r="AC108"/>
      <c r="AD108"/>
      <c r="AE108"/>
      <c r="AF108"/>
      <c r="AG108"/>
      <c r="AH108"/>
      <c r="AI108"/>
      <c r="AJ108"/>
      <c r="AK108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6"/>
      <c r="BA108" s="67"/>
      <c r="BB108" s="65"/>
    </row>
    <row r="109" spans="1:54" s="26" customFormat="1" ht="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57"/>
      <c r="S109" s="90">
        <v>-1864.4</v>
      </c>
      <c r="T109" s="87">
        <v>-17.6</v>
      </c>
      <c r="U109" s="90">
        <v>-1851</v>
      </c>
      <c r="V109" s="87">
        <v>-17.2</v>
      </c>
      <c r="W109" s="90">
        <v>-1998.6</v>
      </c>
      <c r="X109" s="87">
        <v>-19</v>
      </c>
      <c r="Y109" s="89" t="s">
        <v>107</v>
      </c>
      <c r="Z109" s="89" t="s">
        <v>107</v>
      </c>
      <c r="AA109"/>
      <c r="AB109"/>
      <c r="AC109"/>
      <c r="AD109"/>
      <c r="AE109"/>
      <c r="AF109"/>
      <c r="AG109"/>
      <c r="AH109"/>
      <c r="AI109"/>
      <c r="AJ109"/>
      <c r="AK109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6"/>
      <c r="BA109" s="67"/>
      <c r="BB109" s="65"/>
    </row>
    <row r="110" spans="1:54" s="26" customFormat="1" ht="12.75" customHeight="1">
      <c r="A110" s="28" t="s">
        <v>24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56"/>
      <c r="S110" s="87"/>
      <c r="T110" s="87"/>
      <c r="U110" s="87"/>
      <c r="V110" s="87"/>
      <c r="W110" s="87"/>
      <c r="X110" s="87"/>
      <c r="Y110" s="89"/>
      <c r="Z110" s="89"/>
      <c r="AA110"/>
      <c r="AB110"/>
      <c r="AC110"/>
      <c r="AD110"/>
      <c r="AE110"/>
      <c r="AF110"/>
      <c r="AG110"/>
      <c r="AH110"/>
      <c r="AI110"/>
      <c r="AJ110"/>
      <c r="AK110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6"/>
      <c r="BA110" s="67"/>
      <c r="BB110" s="65"/>
    </row>
    <row r="111" spans="1:54" s="26" customFormat="1" ht="15" customHeight="1">
      <c r="A111" s="20"/>
      <c r="B111" s="30" t="s">
        <v>82</v>
      </c>
      <c r="C111" s="18" t="s">
        <v>79</v>
      </c>
      <c r="D111" s="2"/>
      <c r="E111" s="2"/>
      <c r="F111" s="2"/>
      <c r="G111" s="2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57"/>
      <c r="S111" s="77">
        <v>1867.4</v>
      </c>
      <c r="T111" s="75">
        <v>17.6</v>
      </c>
      <c r="U111" s="77">
        <v>1864.1</v>
      </c>
      <c r="V111" s="75">
        <v>17.3</v>
      </c>
      <c r="W111" s="77">
        <v>1999.2</v>
      </c>
      <c r="X111" s="75">
        <v>19</v>
      </c>
      <c r="Y111" s="78">
        <v>-0.2</v>
      </c>
      <c r="Z111" s="79">
        <v>7.2</v>
      </c>
      <c r="AA111"/>
      <c r="AB111"/>
      <c r="AC111"/>
      <c r="AD111"/>
      <c r="AE111"/>
      <c r="AF111"/>
      <c r="AG111"/>
      <c r="AH111"/>
      <c r="AI111"/>
      <c r="AJ111"/>
      <c r="AK111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6"/>
      <c r="BA111" s="67"/>
      <c r="BB111" s="65"/>
    </row>
    <row r="112" spans="1:54" s="26" customFormat="1" ht="15" customHeight="1">
      <c r="A112" s="20"/>
      <c r="B112" s="30" t="s">
        <v>81</v>
      </c>
      <c r="C112" s="18" t="s">
        <v>80</v>
      </c>
      <c r="D112" s="2"/>
      <c r="E112" s="2"/>
      <c r="F112" s="2"/>
      <c r="G112" s="2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57"/>
      <c r="S112" s="77">
        <v>3</v>
      </c>
      <c r="T112" s="75">
        <v>0</v>
      </c>
      <c r="U112" s="77">
        <v>13.1</v>
      </c>
      <c r="V112" s="75">
        <v>0.1</v>
      </c>
      <c r="W112" s="77">
        <v>0.6</v>
      </c>
      <c r="X112" s="75">
        <v>0</v>
      </c>
      <c r="Y112" s="79" t="s">
        <v>107</v>
      </c>
      <c r="Z112" s="79">
        <v>-95.4</v>
      </c>
      <c r="AA112"/>
      <c r="AB112"/>
      <c r="AC112"/>
      <c r="AD112"/>
      <c r="AE112"/>
      <c r="AF112"/>
      <c r="AG112"/>
      <c r="AH112"/>
      <c r="AI112"/>
      <c r="AJ112"/>
      <c r="AK112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6"/>
      <c r="BA112" s="67"/>
      <c r="BB112" s="65"/>
    </row>
    <row r="113" spans="1:54" s="26" customFormat="1" ht="9" customHeight="1">
      <c r="A113" s="17"/>
      <c r="B113" s="17"/>
      <c r="C113" s="2"/>
      <c r="D113" s="2"/>
      <c r="E113" s="2"/>
      <c r="F113" s="2"/>
      <c r="G113" s="2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57"/>
      <c r="S113" s="87">
        <v>10605.3</v>
      </c>
      <c r="T113" s="93">
        <v>100</v>
      </c>
      <c r="U113" s="87">
        <v>10782.3</v>
      </c>
      <c r="V113" s="93">
        <v>100</v>
      </c>
      <c r="W113" s="87">
        <v>10504.4</v>
      </c>
      <c r="X113" s="93">
        <v>100</v>
      </c>
      <c r="Y113" s="88">
        <v>1.7</v>
      </c>
      <c r="Z113" s="88">
        <v>-2.6</v>
      </c>
      <c r="AA113"/>
      <c r="AB113"/>
      <c r="AC113"/>
      <c r="AD113"/>
      <c r="AE113"/>
      <c r="AF113"/>
      <c r="AG113"/>
      <c r="AH113"/>
      <c r="AI113"/>
      <c r="AJ113"/>
      <c r="AK113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6"/>
      <c r="BA113" s="67"/>
      <c r="BB113" s="65"/>
    </row>
    <row r="114" spans="1:54" s="26" customFormat="1" ht="12.75" customHeight="1">
      <c r="A114" s="20" t="s">
        <v>104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56"/>
      <c r="S114" s="87"/>
      <c r="T114" s="93"/>
      <c r="U114" s="87"/>
      <c r="V114" s="93"/>
      <c r="W114" s="87"/>
      <c r="X114" s="93"/>
      <c r="Y114" s="88"/>
      <c r="Z114" s="88"/>
      <c r="AA114"/>
      <c r="AB114"/>
      <c r="AC114"/>
      <c r="AD114"/>
      <c r="AE114"/>
      <c r="AF114"/>
      <c r="AG114"/>
      <c r="AH114"/>
      <c r="AI114"/>
      <c r="AJ114"/>
      <c r="AK114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6"/>
      <c r="BA114" s="67"/>
      <c r="BB114" s="65"/>
    </row>
    <row r="115" spans="1:54" s="26" customFormat="1" ht="12.75" customHeight="1">
      <c r="A115" s="17" t="s">
        <v>71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56"/>
      <c r="S115" s="87"/>
      <c r="T115" s="93"/>
      <c r="U115" s="87"/>
      <c r="V115" s="93"/>
      <c r="W115" s="87"/>
      <c r="X115" s="93"/>
      <c r="Y115" s="88"/>
      <c r="Z115" s="88"/>
      <c r="AA115"/>
      <c r="AB115"/>
      <c r="AC115"/>
      <c r="AD115"/>
      <c r="AE115"/>
      <c r="AF115"/>
      <c r="AG115"/>
      <c r="AH115"/>
      <c r="AI115"/>
      <c r="AJ115"/>
      <c r="AK115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6"/>
      <c r="BA115" s="67"/>
      <c r="BB115" s="65"/>
    </row>
    <row r="116" spans="1:54" s="44" customFormat="1" ht="9" customHeight="1">
      <c r="A116" s="34" t="s">
        <v>93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49"/>
      <c r="V116" s="34"/>
      <c r="W116" s="49"/>
      <c r="X116" s="34"/>
      <c r="Y116" s="34"/>
      <c r="Z116" s="34"/>
      <c r="AA116"/>
      <c r="AB116"/>
      <c r="AC116"/>
      <c r="AD116"/>
      <c r="AE116"/>
      <c r="AF116"/>
      <c r="AG116"/>
      <c r="AH116"/>
      <c r="AI116"/>
      <c r="AJ116"/>
      <c r="AK116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</row>
    <row r="117" spans="1:54" s="36" customFormat="1" ht="9.75" customHeight="1">
      <c r="A117" s="35">
        <v>0</v>
      </c>
      <c r="B117" s="35" t="s">
        <v>94</v>
      </c>
      <c r="C117" s="36" t="s">
        <v>95</v>
      </c>
      <c r="U117" s="50"/>
      <c r="W117" s="50"/>
      <c r="AA117"/>
      <c r="AB117"/>
      <c r="AC117"/>
      <c r="AD117"/>
      <c r="AE117"/>
      <c r="AF117"/>
      <c r="AG117"/>
      <c r="AH117"/>
      <c r="AI117"/>
      <c r="AJ117"/>
      <c r="AK117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</row>
    <row r="118" spans="1:54" s="36" customFormat="1" ht="9.75" customHeight="1">
      <c r="A118" s="35" t="s">
        <v>99</v>
      </c>
      <c r="B118" s="35" t="s">
        <v>94</v>
      </c>
      <c r="C118" s="36" t="s">
        <v>97</v>
      </c>
      <c r="U118" s="50"/>
      <c r="W118" s="50"/>
      <c r="AA118"/>
      <c r="AB118"/>
      <c r="AC118"/>
      <c r="AD118"/>
      <c r="AE118"/>
      <c r="AF118"/>
      <c r="AG118"/>
      <c r="AH118"/>
      <c r="AI118"/>
      <c r="AJ118"/>
      <c r="AK11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</row>
    <row r="119" spans="1:54" s="36" customFormat="1" ht="9.75" customHeight="1">
      <c r="A119" s="35" t="s">
        <v>98</v>
      </c>
      <c r="B119" s="35" t="s">
        <v>94</v>
      </c>
      <c r="C119" s="36" t="s">
        <v>96</v>
      </c>
      <c r="U119" s="50"/>
      <c r="W119" s="50"/>
      <c r="AA119"/>
      <c r="AB119"/>
      <c r="AC119"/>
      <c r="AD119"/>
      <c r="AE119"/>
      <c r="AF119"/>
      <c r="AG119"/>
      <c r="AH119"/>
      <c r="AI119"/>
      <c r="AJ119"/>
      <c r="AK119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</row>
    <row r="120" spans="1:54" s="36" customFormat="1" ht="9.75" customHeight="1">
      <c r="A120" s="35"/>
      <c r="B120" s="35"/>
      <c r="U120" s="50"/>
      <c r="W120" s="50"/>
      <c r="AA120"/>
      <c r="AB120"/>
      <c r="AC120"/>
      <c r="AD120"/>
      <c r="AE120"/>
      <c r="AF120"/>
      <c r="AG120"/>
      <c r="AH120"/>
      <c r="AI120"/>
      <c r="AJ120"/>
      <c r="AK120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</row>
    <row r="121" spans="1:54" s="26" customFormat="1" ht="12.75" customHeight="1">
      <c r="A121" s="21" t="s">
        <v>63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/>
      <c r="AB121"/>
      <c r="AC121"/>
      <c r="AD121"/>
      <c r="AE121"/>
      <c r="AF121"/>
      <c r="AG121"/>
      <c r="AH121"/>
      <c r="AI121"/>
      <c r="AJ121"/>
      <c r="AK121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</row>
    <row r="122" spans="1:54" s="26" customFormat="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/>
      <c r="AB122"/>
      <c r="AC122"/>
      <c r="AD122"/>
      <c r="AE122"/>
      <c r="AF122"/>
      <c r="AG122"/>
      <c r="AH122"/>
      <c r="AI122"/>
      <c r="AJ122"/>
      <c r="AK122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</row>
    <row r="123" spans="1:54" s="45" customFormat="1" ht="12.75" customHeight="1">
      <c r="A123" s="31" t="s">
        <v>100</v>
      </c>
      <c r="B123" s="31"/>
      <c r="C123" s="31"/>
      <c r="D123" s="31"/>
      <c r="E123" s="31" t="str">
        <f>$A$16</f>
        <v>Öffentliche Ausgaben und Einnahmen Hamburgs 2002 bis 2004</v>
      </c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/>
      <c r="AB123"/>
      <c r="AC123"/>
      <c r="AD123"/>
      <c r="AE123"/>
      <c r="AF123"/>
      <c r="AG123"/>
      <c r="AH123"/>
      <c r="AI123"/>
      <c r="AJ123"/>
      <c r="AK123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</row>
    <row r="124" spans="1:54" s="45" customFormat="1" ht="24" customHeight="1">
      <c r="A124" s="32"/>
      <c r="B124" s="32"/>
      <c r="C124" s="32"/>
      <c r="D124" s="32"/>
      <c r="E124" s="32" t="str">
        <f>$A$17</f>
        <v>– Ergebnisse der vierteljährlichen Kassenstatistik –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/>
      <c r="AB124"/>
      <c r="AC124"/>
      <c r="AD124"/>
      <c r="AE124"/>
      <c r="AF124"/>
      <c r="AG124"/>
      <c r="AH124"/>
      <c r="AI124"/>
      <c r="AJ124"/>
      <c r="AK124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</row>
    <row r="125" spans="1:54" s="41" customFormat="1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42"/>
      <c r="S125" s="6"/>
      <c r="T125" s="6"/>
      <c r="U125" s="8"/>
      <c r="V125" s="6"/>
      <c r="W125" s="8"/>
      <c r="X125" s="6"/>
      <c r="Y125" s="14" t="s">
        <v>0</v>
      </c>
      <c r="Z125" s="13"/>
      <c r="AA125"/>
      <c r="AB125"/>
      <c r="AC125"/>
      <c r="AD125"/>
      <c r="AE125"/>
      <c r="AF125"/>
      <c r="AG125"/>
      <c r="AH125"/>
      <c r="AI125"/>
      <c r="AJ125"/>
      <c r="AK125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63"/>
      <c r="BA125" s="70"/>
      <c r="BB125" s="63"/>
    </row>
    <row r="126" spans="1:54" s="41" customFormat="1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3"/>
      <c r="S126" s="92">
        <f>$W$20-2</f>
        <v>2002</v>
      </c>
      <c r="T126" s="92"/>
      <c r="U126" s="91">
        <f>$W$20-1</f>
        <v>2003</v>
      </c>
      <c r="V126" s="92"/>
      <c r="W126" s="94">
        <f>$W$20</f>
        <v>2004</v>
      </c>
      <c r="X126" s="95"/>
      <c r="Y126" s="11">
        <f>$W$20-1</f>
        <v>2003</v>
      </c>
      <c r="Z126" s="11">
        <f>$W$20</f>
        <v>2004</v>
      </c>
      <c r="AA126"/>
      <c r="AB126"/>
      <c r="AC126"/>
      <c r="AD126"/>
      <c r="AE126"/>
      <c r="AF126"/>
      <c r="AG126"/>
      <c r="AH126"/>
      <c r="AI126"/>
      <c r="AJ126"/>
      <c r="AK126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63"/>
    </row>
    <row r="127" spans="1:54" s="41" customFormat="1" ht="12.75" customHeight="1">
      <c r="A127" s="29" t="s">
        <v>87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3"/>
      <c r="S127" s="92"/>
      <c r="T127" s="92"/>
      <c r="U127" s="91"/>
      <c r="V127" s="92"/>
      <c r="W127" s="94"/>
      <c r="X127" s="95"/>
      <c r="Y127" s="16" t="s">
        <v>2</v>
      </c>
      <c r="Z127" s="15"/>
      <c r="AA127"/>
      <c r="AB127"/>
      <c r="AC127"/>
      <c r="AD127"/>
      <c r="AE127"/>
      <c r="AF127"/>
      <c r="AG127"/>
      <c r="AH127"/>
      <c r="AI127"/>
      <c r="AJ127"/>
      <c r="AK127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63"/>
    </row>
    <row r="128" spans="1:54" s="41" customFormat="1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3"/>
      <c r="S128" s="10"/>
      <c r="T128" s="10"/>
      <c r="U128" s="9"/>
      <c r="V128" s="10"/>
      <c r="W128" s="9"/>
      <c r="X128" s="10"/>
      <c r="Y128" s="11">
        <f>$W$20-2</f>
        <v>2002</v>
      </c>
      <c r="Z128" s="11">
        <f>$W$20-1</f>
        <v>2003</v>
      </c>
      <c r="AA128"/>
      <c r="AB128"/>
      <c r="AC128"/>
      <c r="AD128"/>
      <c r="AE128"/>
      <c r="AF128"/>
      <c r="AG128"/>
      <c r="AH128"/>
      <c r="AI128"/>
      <c r="AJ128"/>
      <c r="AK128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1"/>
      <c r="BA128" s="72"/>
      <c r="BB128" s="63"/>
    </row>
    <row r="129" spans="1:54" s="41" customFormat="1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54"/>
      <c r="S129" s="80" t="s">
        <v>106</v>
      </c>
      <c r="T129" s="12" t="s">
        <v>3</v>
      </c>
      <c r="U129" s="80" t="s">
        <v>106</v>
      </c>
      <c r="V129" s="12" t="s">
        <v>3</v>
      </c>
      <c r="W129" s="80" t="s">
        <v>106</v>
      </c>
      <c r="X129" s="11" t="s">
        <v>3</v>
      </c>
      <c r="Y129" s="16" t="s">
        <v>3</v>
      </c>
      <c r="Z129" s="15"/>
      <c r="AA129"/>
      <c r="AB129"/>
      <c r="AC129"/>
      <c r="AD129"/>
      <c r="AE129"/>
      <c r="AF129"/>
      <c r="AG129"/>
      <c r="AH129"/>
      <c r="AI129"/>
      <c r="AJ129"/>
      <c r="AK129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73"/>
      <c r="BA129" s="63"/>
      <c r="BB129" s="63"/>
    </row>
    <row r="130" spans="1:54" s="26" customFormat="1" ht="21" customHeight="1">
      <c r="A130" s="3" t="s">
        <v>25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5"/>
      <c r="S130" s="38"/>
      <c r="T130" s="38"/>
      <c r="U130" s="38"/>
      <c r="V130" s="38"/>
      <c r="W130" s="38"/>
      <c r="X130" s="38"/>
      <c r="Y130" s="76"/>
      <c r="Z130" s="76"/>
      <c r="AA130"/>
      <c r="AB130"/>
      <c r="AC130"/>
      <c r="AD130"/>
      <c r="AE130"/>
      <c r="AF130"/>
      <c r="AG130"/>
      <c r="AH130"/>
      <c r="AI130"/>
      <c r="AJ130"/>
      <c r="AK130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5"/>
    </row>
    <row r="131" spans="1:54" s="26" customFormat="1" ht="12.75" customHeight="1">
      <c r="A131" s="28" t="s">
        <v>26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56"/>
      <c r="S131" s="77">
        <v>8162.6</v>
      </c>
      <c r="T131" s="75">
        <v>77</v>
      </c>
      <c r="U131" s="77">
        <v>8492.9</v>
      </c>
      <c r="V131" s="75">
        <v>78.8</v>
      </c>
      <c r="W131" s="77">
        <v>8675</v>
      </c>
      <c r="X131" s="75">
        <v>82.6</v>
      </c>
      <c r="Y131" s="78">
        <v>4</v>
      </c>
      <c r="Z131" s="78">
        <v>2.1</v>
      </c>
      <c r="AA131"/>
      <c r="AB131"/>
      <c r="AC131"/>
      <c r="AD131"/>
      <c r="AE131"/>
      <c r="AF131"/>
      <c r="AG131"/>
      <c r="AH131"/>
      <c r="AI131"/>
      <c r="AJ131"/>
      <c r="AK131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6"/>
      <c r="BA131" s="67"/>
      <c r="BB131" s="65"/>
    </row>
    <row r="132" spans="1:54" s="26" customFormat="1" ht="12.75" customHeight="1">
      <c r="A132" s="2" t="s">
        <v>6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57"/>
      <c r="S132" s="87">
        <v>6881.7</v>
      </c>
      <c r="T132" s="87">
        <v>64.9</v>
      </c>
      <c r="U132" s="87">
        <v>7146.3</v>
      </c>
      <c r="V132" s="87">
        <v>66.3</v>
      </c>
      <c r="W132" s="87">
        <v>7242.9</v>
      </c>
      <c r="X132" s="87">
        <v>68.9</v>
      </c>
      <c r="Y132" s="88">
        <v>3.8</v>
      </c>
      <c r="Z132" s="88">
        <v>1.4</v>
      </c>
      <c r="AA132"/>
      <c r="AB132"/>
      <c r="AC132"/>
      <c r="AD132"/>
      <c r="AE132"/>
      <c r="AF132"/>
      <c r="AG132"/>
      <c r="AH132"/>
      <c r="AI132"/>
      <c r="AJ132"/>
      <c r="AK132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6"/>
      <c r="BA132" s="67"/>
      <c r="BB132" s="65"/>
    </row>
    <row r="133" spans="1:54" s="26" customFormat="1" ht="12.75" customHeight="1">
      <c r="A133" s="2"/>
      <c r="B133" s="2" t="s">
        <v>27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57"/>
      <c r="S133" s="87"/>
      <c r="T133" s="87"/>
      <c r="U133" s="87"/>
      <c r="V133" s="87"/>
      <c r="W133" s="87"/>
      <c r="X133" s="87"/>
      <c r="Y133" s="88"/>
      <c r="Z133" s="88"/>
      <c r="AA133"/>
      <c r="AB133"/>
      <c r="AC133"/>
      <c r="AD133"/>
      <c r="AE133"/>
      <c r="AF133"/>
      <c r="AG133"/>
      <c r="AH133"/>
      <c r="AI133"/>
      <c r="AJ133"/>
      <c r="AK133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6"/>
      <c r="BA133" s="67"/>
      <c r="BB133" s="65"/>
    </row>
    <row r="134" spans="1:54" s="26" customFormat="1" ht="15" customHeight="1">
      <c r="A134" s="2"/>
      <c r="B134" s="2" t="s">
        <v>28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57"/>
      <c r="S134" s="77">
        <v>342.2</v>
      </c>
      <c r="T134" s="75">
        <v>3.2</v>
      </c>
      <c r="U134" s="77">
        <v>345.8</v>
      </c>
      <c r="V134" s="75">
        <v>3.2</v>
      </c>
      <c r="W134" s="77">
        <v>331.1</v>
      </c>
      <c r="X134" s="75">
        <v>3.2</v>
      </c>
      <c r="Y134" s="78">
        <v>1.1</v>
      </c>
      <c r="Z134" s="78">
        <v>-4.3</v>
      </c>
      <c r="AA134"/>
      <c r="AB134"/>
      <c r="AC134"/>
      <c r="AD134"/>
      <c r="AE134"/>
      <c r="AF134"/>
      <c r="AG134"/>
      <c r="AH134"/>
      <c r="AI134"/>
      <c r="AJ134"/>
      <c r="AK134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6"/>
      <c r="BA134" s="67"/>
      <c r="BB134" s="65"/>
    </row>
    <row r="135" spans="1:54" s="26" customFormat="1" ht="15" customHeight="1">
      <c r="A135" s="2"/>
      <c r="B135" s="2" t="s">
        <v>29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57"/>
      <c r="S135" s="77">
        <v>79.6</v>
      </c>
      <c r="T135" s="75">
        <v>0.8</v>
      </c>
      <c r="U135" s="77">
        <v>76</v>
      </c>
      <c r="V135" s="75">
        <v>0.7</v>
      </c>
      <c r="W135" s="77">
        <v>54.7</v>
      </c>
      <c r="X135" s="75">
        <v>0.5</v>
      </c>
      <c r="Y135" s="78">
        <v>-4.5</v>
      </c>
      <c r="Z135" s="78">
        <v>-28</v>
      </c>
      <c r="AA135"/>
      <c r="AB135"/>
      <c r="AC135"/>
      <c r="AD135"/>
      <c r="AE135"/>
      <c r="AF135"/>
      <c r="AG135"/>
      <c r="AH135"/>
      <c r="AI135"/>
      <c r="AJ135"/>
      <c r="AK135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74"/>
      <c r="BA135" s="67"/>
      <c r="BB135" s="65"/>
    </row>
    <row r="136" spans="1:54" s="26" customFormat="1" ht="12.75" customHeight="1">
      <c r="A136" s="2"/>
      <c r="B136" s="2"/>
      <c r="C136" s="18" t="s">
        <v>65</v>
      </c>
      <c r="D136" s="2"/>
      <c r="E136" s="2"/>
      <c r="F136" s="2"/>
      <c r="G136" s="18" t="s">
        <v>72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57"/>
      <c r="S136" s="77">
        <v>79.6</v>
      </c>
      <c r="T136" s="75">
        <v>0.8</v>
      </c>
      <c r="U136" s="77">
        <v>76</v>
      </c>
      <c r="V136" s="75">
        <v>0.7</v>
      </c>
      <c r="W136" s="77">
        <v>54.7</v>
      </c>
      <c r="X136" s="75">
        <v>0.5</v>
      </c>
      <c r="Y136" s="78">
        <v>-4.5</v>
      </c>
      <c r="Z136" s="78">
        <v>-28</v>
      </c>
      <c r="AA136"/>
      <c r="AB136"/>
      <c r="AC136"/>
      <c r="AD136"/>
      <c r="AE136"/>
      <c r="AF136"/>
      <c r="AG136"/>
      <c r="AH136"/>
      <c r="AI136"/>
      <c r="AJ136"/>
      <c r="AK136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6"/>
      <c r="BA136" s="67"/>
      <c r="BB136" s="65"/>
    </row>
    <row r="137" spans="1:54" s="26" customFormat="1" ht="15" customHeight="1">
      <c r="A137" s="2"/>
      <c r="B137" s="2" t="s">
        <v>12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57"/>
      <c r="S137" s="77">
        <v>487.7</v>
      </c>
      <c r="T137" s="75">
        <v>4.6</v>
      </c>
      <c r="U137" s="77">
        <v>551.5</v>
      </c>
      <c r="V137" s="75">
        <v>5.1</v>
      </c>
      <c r="W137" s="77">
        <v>640.7</v>
      </c>
      <c r="X137" s="75">
        <v>6.1</v>
      </c>
      <c r="Y137" s="78">
        <v>13.1</v>
      </c>
      <c r="Z137" s="78">
        <v>16.2</v>
      </c>
      <c r="AA137"/>
      <c r="AB137"/>
      <c r="AC137"/>
      <c r="AD137"/>
      <c r="AE137"/>
      <c r="AF137"/>
      <c r="AG137"/>
      <c r="AH137"/>
      <c r="AI137"/>
      <c r="AJ137"/>
      <c r="AK13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6"/>
      <c r="BA137" s="67"/>
      <c r="BB137" s="65"/>
    </row>
    <row r="138" spans="1:54" s="26" customFormat="1" ht="12.75" customHeight="1">
      <c r="A138" s="2"/>
      <c r="B138" s="2"/>
      <c r="C138" s="18" t="s">
        <v>6</v>
      </c>
      <c r="D138" s="2"/>
      <c r="E138" s="2"/>
      <c r="F138" s="2" t="s">
        <v>73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57"/>
      <c r="S138" s="77">
        <v>377</v>
      </c>
      <c r="T138" s="75">
        <v>3.6</v>
      </c>
      <c r="U138" s="77">
        <v>443.2</v>
      </c>
      <c r="V138" s="75">
        <v>4.1</v>
      </c>
      <c r="W138" s="77">
        <v>523.8</v>
      </c>
      <c r="X138" s="75">
        <v>5</v>
      </c>
      <c r="Y138" s="78">
        <v>17.6</v>
      </c>
      <c r="Z138" s="78">
        <v>18.2</v>
      </c>
      <c r="AA138"/>
      <c r="AB138"/>
      <c r="AC138"/>
      <c r="AD138"/>
      <c r="AE138"/>
      <c r="AF138"/>
      <c r="AG138"/>
      <c r="AH138"/>
      <c r="AI138"/>
      <c r="AJ138"/>
      <c r="AK138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74"/>
      <c r="BA138" s="67"/>
      <c r="BB138" s="65"/>
    </row>
    <row r="139" spans="1:54" s="26" customFormat="1" ht="12.75" customHeight="1">
      <c r="A139" s="2"/>
      <c r="B139" s="2"/>
      <c r="C139" s="2"/>
      <c r="D139" s="18"/>
      <c r="E139" s="2"/>
      <c r="F139" s="2"/>
      <c r="G139" s="18" t="s">
        <v>65</v>
      </c>
      <c r="H139" s="2"/>
      <c r="I139" s="2"/>
      <c r="J139" s="2"/>
      <c r="K139" s="18"/>
      <c r="L139" s="2"/>
      <c r="M139" s="2"/>
      <c r="N139" s="2"/>
      <c r="O139" s="2"/>
      <c r="P139" s="2"/>
      <c r="Q139" s="2"/>
      <c r="R139" s="57"/>
      <c r="S139" s="87">
        <v>250.2</v>
      </c>
      <c r="T139" s="87">
        <v>2.4</v>
      </c>
      <c r="U139" s="87">
        <v>329.8</v>
      </c>
      <c r="V139" s="87">
        <v>3.1</v>
      </c>
      <c r="W139" s="87">
        <v>413</v>
      </c>
      <c r="X139" s="87">
        <v>3.9</v>
      </c>
      <c r="Y139" s="88">
        <v>31.8</v>
      </c>
      <c r="Z139" s="88">
        <v>25.2</v>
      </c>
      <c r="AA139"/>
      <c r="AB139"/>
      <c r="AC139"/>
      <c r="AD139"/>
      <c r="AE139"/>
      <c r="AF139"/>
      <c r="AG139"/>
      <c r="AH139"/>
      <c r="AI139"/>
      <c r="AJ139"/>
      <c r="AK139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6"/>
      <c r="BA139" s="67"/>
      <c r="BB139" s="65"/>
    </row>
    <row r="140" spans="1:54" s="26" customFormat="1" ht="12.75" customHeight="1">
      <c r="A140" s="2"/>
      <c r="B140" s="2"/>
      <c r="C140" s="2"/>
      <c r="D140" s="18"/>
      <c r="E140" s="2"/>
      <c r="F140" s="2"/>
      <c r="G140" s="18"/>
      <c r="H140" s="18" t="s">
        <v>101</v>
      </c>
      <c r="I140" s="2"/>
      <c r="J140" s="2"/>
      <c r="K140" s="18"/>
      <c r="L140" s="2"/>
      <c r="M140" s="2"/>
      <c r="N140" s="2"/>
      <c r="O140" s="2"/>
      <c r="P140" s="2"/>
      <c r="Q140" s="2"/>
      <c r="R140" s="57"/>
      <c r="S140" s="87"/>
      <c r="T140" s="87"/>
      <c r="U140" s="87"/>
      <c r="V140" s="87"/>
      <c r="W140" s="87"/>
      <c r="X140" s="87"/>
      <c r="Y140" s="88"/>
      <c r="Z140" s="88"/>
      <c r="AA140"/>
      <c r="AB140"/>
      <c r="AC140"/>
      <c r="AD140"/>
      <c r="AE140"/>
      <c r="AF140"/>
      <c r="AG140"/>
      <c r="AH140"/>
      <c r="AI140"/>
      <c r="AJ140"/>
      <c r="AK140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6"/>
      <c r="BA140" s="67"/>
      <c r="BB140" s="65"/>
    </row>
    <row r="141" spans="1:54" s="26" customFormat="1" ht="12.75" customHeight="1">
      <c r="A141" s="2"/>
      <c r="B141" s="2"/>
      <c r="C141" s="2"/>
      <c r="D141" s="18"/>
      <c r="E141" s="2"/>
      <c r="F141" s="2"/>
      <c r="G141" s="18"/>
      <c r="H141" s="18" t="s">
        <v>102</v>
      </c>
      <c r="I141" s="2"/>
      <c r="J141" s="2"/>
      <c r="K141" s="18"/>
      <c r="L141" s="2"/>
      <c r="M141" s="2"/>
      <c r="N141" s="2"/>
      <c r="O141" s="2"/>
      <c r="P141" s="2"/>
      <c r="Q141" s="2"/>
      <c r="R141" s="57"/>
      <c r="S141" s="77">
        <v>40.7</v>
      </c>
      <c r="T141" s="77">
        <v>0.4</v>
      </c>
      <c r="U141" s="77">
        <v>40.3</v>
      </c>
      <c r="V141" s="77">
        <v>0.4</v>
      </c>
      <c r="W141" s="77">
        <v>39.4</v>
      </c>
      <c r="X141" s="77">
        <v>0.4</v>
      </c>
      <c r="Y141" s="78">
        <v>-1</v>
      </c>
      <c r="Z141" s="78">
        <v>-2.2</v>
      </c>
      <c r="AA141"/>
      <c r="AB141"/>
      <c r="AC141"/>
      <c r="AD141"/>
      <c r="AE141"/>
      <c r="AF141"/>
      <c r="AG141"/>
      <c r="AH141"/>
      <c r="AI141"/>
      <c r="AJ141"/>
      <c r="AK141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6"/>
      <c r="BA141" s="67"/>
      <c r="BB141" s="65"/>
    </row>
    <row r="142" spans="1:54" s="26" customFormat="1" ht="12.75" customHeight="1">
      <c r="A142" s="2"/>
      <c r="B142" s="2"/>
      <c r="C142" s="2"/>
      <c r="D142" s="18"/>
      <c r="E142" s="2"/>
      <c r="F142" s="2"/>
      <c r="G142" s="18"/>
      <c r="H142" s="18" t="s">
        <v>103</v>
      </c>
      <c r="I142" s="2"/>
      <c r="J142" s="2"/>
      <c r="K142" s="18"/>
      <c r="L142" s="2"/>
      <c r="M142" s="2"/>
      <c r="N142" s="2"/>
      <c r="O142" s="2"/>
      <c r="P142" s="2"/>
      <c r="Q142" s="2"/>
      <c r="R142" s="57"/>
      <c r="S142" s="77">
        <v>53.3</v>
      </c>
      <c r="T142" s="77">
        <v>0.5</v>
      </c>
      <c r="U142" s="77">
        <v>50.2</v>
      </c>
      <c r="V142" s="77">
        <v>0.5</v>
      </c>
      <c r="W142" s="77">
        <v>46.9</v>
      </c>
      <c r="X142" s="77">
        <v>0.4</v>
      </c>
      <c r="Y142" s="78">
        <v>-5.8</v>
      </c>
      <c r="Z142" s="78">
        <v>-6.6</v>
      </c>
      <c r="AA142"/>
      <c r="AB142"/>
      <c r="AC142"/>
      <c r="AD142"/>
      <c r="AE142"/>
      <c r="AF142"/>
      <c r="AG142"/>
      <c r="AH142"/>
      <c r="AI142"/>
      <c r="AJ142"/>
      <c r="AK142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6"/>
      <c r="BA142" s="67"/>
      <c r="BB142" s="65"/>
    </row>
    <row r="143" spans="1:54" s="26" customFormat="1" ht="12.75" customHeight="1">
      <c r="A143" s="2"/>
      <c r="B143" s="2"/>
      <c r="C143" s="18"/>
      <c r="D143" s="2"/>
      <c r="E143" s="2"/>
      <c r="F143" s="18" t="s">
        <v>72</v>
      </c>
      <c r="G143" s="2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58"/>
      <c r="S143" s="77">
        <v>110.7</v>
      </c>
      <c r="T143" s="75">
        <v>1</v>
      </c>
      <c r="U143" s="77">
        <v>108.3</v>
      </c>
      <c r="V143" s="75">
        <v>1</v>
      </c>
      <c r="W143" s="77">
        <v>116.9</v>
      </c>
      <c r="X143" s="75">
        <v>1.1</v>
      </c>
      <c r="Y143" s="79">
        <v>-2.2</v>
      </c>
      <c r="Z143" s="79">
        <v>7.9</v>
      </c>
      <c r="AA143"/>
      <c r="AB143"/>
      <c r="AC143"/>
      <c r="AD143"/>
      <c r="AE143"/>
      <c r="AF143"/>
      <c r="AG143"/>
      <c r="AH143"/>
      <c r="AI143"/>
      <c r="AJ143"/>
      <c r="AK143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6"/>
      <c r="BA143" s="67"/>
      <c r="BB143" s="65"/>
    </row>
    <row r="144" spans="1:54" s="26" customFormat="1" ht="12.75" customHeight="1">
      <c r="A144" s="2"/>
      <c r="B144" s="2"/>
      <c r="C144" s="2"/>
      <c r="D144" s="18"/>
      <c r="E144" s="2"/>
      <c r="F144" s="2"/>
      <c r="G144" s="18" t="s">
        <v>6</v>
      </c>
      <c r="H144" s="2"/>
      <c r="I144" s="2"/>
      <c r="J144" s="18" t="s">
        <v>74</v>
      </c>
      <c r="K144" s="2"/>
      <c r="L144" s="2"/>
      <c r="M144" s="2"/>
      <c r="N144" s="2"/>
      <c r="O144" s="2"/>
      <c r="P144" s="2"/>
      <c r="Q144" s="2"/>
      <c r="R144" s="57"/>
      <c r="S144" s="77">
        <v>62.2</v>
      </c>
      <c r="T144" s="75">
        <v>0.6</v>
      </c>
      <c r="U144" s="77">
        <v>61.1</v>
      </c>
      <c r="V144" s="75">
        <v>0.6</v>
      </c>
      <c r="W144" s="77">
        <v>63.2</v>
      </c>
      <c r="X144" s="75">
        <v>0.6</v>
      </c>
      <c r="Y144" s="78">
        <v>-1.8</v>
      </c>
      <c r="Z144" s="78">
        <v>3.4</v>
      </c>
      <c r="AA144"/>
      <c r="AB144"/>
      <c r="AC144"/>
      <c r="AD144"/>
      <c r="AE144"/>
      <c r="AF144"/>
      <c r="AG144"/>
      <c r="AH144"/>
      <c r="AI144"/>
      <c r="AJ144"/>
      <c r="AK144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6"/>
      <c r="BA144" s="67"/>
      <c r="BB144" s="65"/>
    </row>
    <row r="145" spans="1:54" s="26" customFormat="1" ht="12.75" customHeight="1">
      <c r="A145" s="2"/>
      <c r="B145" s="2"/>
      <c r="C145" s="2"/>
      <c r="D145" s="18"/>
      <c r="E145" s="2"/>
      <c r="F145" s="2"/>
      <c r="G145" s="18"/>
      <c r="H145" s="2"/>
      <c r="I145" s="2"/>
      <c r="J145" s="18" t="s">
        <v>75</v>
      </c>
      <c r="K145" s="2"/>
      <c r="L145" s="2"/>
      <c r="M145" s="2"/>
      <c r="N145" s="2"/>
      <c r="O145" s="2"/>
      <c r="P145" s="2"/>
      <c r="Q145" s="2"/>
      <c r="R145" s="57"/>
      <c r="S145" s="77">
        <v>48.5</v>
      </c>
      <c r="T145" s="75">
        <v>0.4</v>
      </c>
      <c r="U145" s="77">
        <v>47.2</v>
      </c>
      <c r="V145" s="75">
        <v>0.4</v>
      </c>
      <c r="W145" s="77">
        <v>53.7</v>
      </c>
      <c r="X145" s="75">
        <v>0.5</v>
      </c>
      <c r="Y145" s="78">
        <v>-2.7</v>
      </c>
      <c r="Z145" s="78">
        <v>13.8</v>
      </c>
      <c r="AA145"/>
      <c r="AB145"/>
      <c r="AC145"/>
      <c r="AD145"/>
      <c r="AE145"/>
      <c r="AF145"/>
      <c r="AG145"/>
      <c r="AH145"/>
      <c r="AI145"/>
      <c r="AJ145"/>
      <c r="AK145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6"/>
      <c r="BA145" s="67"/>
      <c r="BB145" s="65"/>
    </row>
    <row r="146" spans="1:54" s="26" customFormat="1" ht="15" customHeight="1">
      <c r="A146" s="2"/>
      <c r="B146" s="2" t="s">
        <v>13</v>
      </c>
      <c r="C146" s="2"/>
      <c r="D146" s="2"/>
      <c r="E146" s="2"/>
      <c r="F146" s="2"/>
      <c r="G146" s="18"/>
      <c r="H146" s="2"/>
      <c r="I146" s="2"/>
      <c r="J146" s="18"/>
      <c r="K146" s="2"/>
      <c r="L146" s="2"/>
      <c r="M146" s="2"/>
      <c r="N146" s="2"/>
      <c r="O146" s="2"/>
      <c r="P146" s="2"/>
      <c r="Q146" s="2"/>
      <c r="R146" s="57"/>
      <c r="S146" s="77">
        <v>23.5</v>
      </c>
      <c r="T146" s="75">
        <v>0.2</v>
      </c>
      <c r="U146" s="77">
        <v>21</v>
      </c>
      <c r="V146" s="75">
        <v>0.2</v>
      </c>
      <c r="W146" s="77">
        <v>21</v>
      </c>
      <c r="X146" s="75">
        <v>0.2</v>
      </c>
      <c r="Y146" s="78">
        <v>-10.6</v>
      </c>
      <c r="Z146" s="86">
        <v>0</v>
      </c>
      <c r="AA146"/>
      <c r="AB146"/>
      <c r="AC146"/>
      <c r="AD146"/>
      <c r="AE146"/>
      <c r="AF146"/>
      <c r="AG146"/>
      <c r="AH146"/>
      <c r="AI146"/>
      <c r="AJ146"/>
      <c r="AK146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6"/>
      <c r="BA146" s="67"/>
      <c r="BB146" s="65"/>
    </row>
    <row r="147" spans="1:54" s="26" customFormat="1" ht="15" customHeight="1">
      <c r="A147" s="2"/>
      <c r="B147" s="2" t="s">
        <v>30</v>
      </c>
      <c r="C147" s="2"/>
      <c r="D147" s="2"/>
      <c r="E147" s="2"/>
      <c r="F147" s="2"/>
      <c r="G147" s="18"/>
      <c r="H147" s="2"/>
      <c r="I147" s="2"/>
      <c r="J147" s="18"/>
      <c r="K147" s="2"/>
      <c r="L147" s="2"/>
      <c r="M147" s="2"/>
      <c r="N147" s="2"/>
      <c r="O147" s="2"/>
      <c r="P147" s="2"/>
      <c r="Q147" s="2"/>
      <c r="R147" s="57"/>
      <c r="S147" s="77">
        <v>347.9</v>
      </c>
      <c r="T147" s="75">
        <v>3.3</v>
      </c>
      <c r="U147" s="77">
        <v>352.3</v>
      </c>
      <c r="V147" s="75">
        <v>3.3</v>
      </c>
      <c r="W147" s="77">
        <v>384.6</v>
      </c>
      <c r="X147" s="75">
        <v>3.7</v>
      </c>
      <c r="Y147" s="78">
        <v>1.3</v>
      </c>
      <c r="Z147" s="78">
        <v>9.2</v>
      </c>
      <c r="AA147"/>
      <c r="AB147"/>
      <c r="AC147"/>
      <c r="AD147"/>
      <c r="AE147"/>
      <c r="AF147"/>
      <c r="AG147"/>
      <c r="AH147"/>
      <c r="AI147"/>
      <c r="AJ147"/>
      <c r="AK14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6"/>
      <c r="BA147" s="67"/>
      <c r="BB147" s="65"/>
    </row>
    <row r="148" spans="1:54" s="26" customFormat="1" ht="12.75" customHeight="1">
      <c r="A148" s="2"/>
      <c r="B148" s="2"/>
      <c r="C148" s="18" t="s">
        <v>6</v>
      </c>
      <c r="D148" s="2"/>
      <c r="E148" s="2"/>
      <c r="F148" s="2" t="s">
        <v>76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57"/>
      <c r="S148" s="77">
        <v>292</v>
      </c>
      <c r="T148" s="75">
        <v>2.8</v>
      </c>
      <c r="U148" s="77">
        <v>288</v>
      </c>
      <c r="V148" s="75">
        <v>2.7</v>
      </c>
      <c r="W148" s="77">
        <v>326.9</v>
      </c>
      <c r="X148" s="75">
        <v>3.1</v>
      </c>
      <c r="Y148" s="78">
        <v>-1.4</v>
      </c>
      <c r="Z148" s="78">
        <v>13.5</v>
      </c>
      <c r="AA148"/>
      <c r="AB148"/>
      <c r="AC148"/>
      <c r="AD148"/>
      <c r="AE148"/>
      <c r="AF148"/>
      <c r="AG148"/>
      <c r="AH148"/>
      <c r="AI148"/>
      <c r="AJ148"/>
      <c r="AK148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6"/>
      <c r="BA148" s="67"/>
      <c r="BB148" s="65"/>
    </row>
    <row r="149" spans="1:54" s="26" customFormat="1" ht="12.75" customHeight="1">
      <c r="A149" s="2"/>
      <c r="B149" s="2"/>
      <c r="C149" s="18"/>
      <c r="D149" s="2"/>
      <c r="E149" s="2"/>
      <c r="F149" s="18" t="s">
        <v>77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57"/>
      <c r="S149" s="77">
        <v>55.9</v>
      </c>
      <c r="T149" s="75">
        <v>0.5</v>
      </c>
      <c r="U149" s="77">
        <v>64.3</v>
      </c>
      <c r="V149" s="75">
        <v>0.6</v>
      </c>
      <c r="W149" s="77">
        <v>57.7</v>
      </c>
      <c r="X149" s="75">
        <v>0.6</v>
      </c>
      <c r="Y149" s="78">
        <v>15</v>
      </c>
      <c r="Z149" s="78">
        <v>-10.3</v>
      </c>
      <c r="AA149"/>
      <c r="AB149"/>
      <c r="AC149"/>
      <c r="AD149"/>
      <c r="AE149"/>
      <c r="AF149"/>
      <c r="AG149"/>
      <c r="AH149"/>
      <c r="AI149"/>
      <c r="AJ149"/>
      <c r="AK149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6"/>
      <c r="BA149" s="67"/>
      <c r="BB149" s="65"/>
    </row>
    <row r="150" spans="1:54" s="26" customFormat="1" ht="9" customHeight="1">
      <c r="A150" s="2"/>
      <c r="B150" s="2"/>
      <c r="C150" s="18"/>
      <c r="D150" s="2"/>
      <c r="E150" s="2"/>
      <c r="F150" s="18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57"/>
      <c r="S150" s="87">
        <v>1359.1</v>
      </c>
      <c r="T150" s="87">
        <v>12.8</v>
      </c>
      <c r="U150" s="87">
        <v>753.6</v>
      </c>
      <c r="V150" s="87">
        <v>7</v>
      </c>
      <c r="W150" s="87">
        <v>965.6</v>
      </c>
      <c r="X150" s="87">
        <v>9.2</v>
      </c>
      <c r="Y150" s="88">
        <v>-44.6</v>
      </c>
      <c r="Z150" s="88">
        <v>28.1</v>
      </c>
      <c r="AA150"/>
      <c r="AB150"/>
      <c r="AC150"/>
      <c r="AD150"/>
      <c r="AE150"/>
      <c r="AF150"/>
      <c r="AG150"/>
      <c r="AH150"/>
      <c r="AI150"/>
      <c r="AJ150"/>
      <c r="AK150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6"/>
      <c r="BA150" s="67"/>
      <c r="BB150" s="65"/>
    </row>
    <row r="151" spans="1:54" s="26" customFormat="1" ht="12.75" customHeight="1">
      <c r="A151" s="28" t="s">
        <v>31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56"/>
      <c r="S151" s="87"/>
      <c r="T151" s="87"/>
      <c r="U151" s="87"/>
      <c r="V151" s="87"/>
      <c r="W151" s="87"/>
      <c r="X151" s="87"/>
      <c r="Y151" s="88"/>
      <c r="Z151" s="88"/>
      <c r="AA151"/>
      <c r="AB151"/>
      <c r="AC151"/>
      <c r="AD151"/>
      <c r="AE151"/>
      <c r="AF151"/>
      <c r="AG151"/>
      <c r="AH151"/>
      <c r="AI151"/>
      <c r="AJ151"/>
      <c r="AK151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6"/>
      <c r="BA151" s="67"/>
      <c r="BB151" s="65"/>
    </row>
    <row r="152" spans="1:54" s="26" customFormat="1" ht="12.75" customHeight="1">
      <c r="A152" s="2" t="s">
        <v>6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57"/>
      <c r="S152" s="87">
        <v>16.2</v>
      </c>
      <c r="T152" s="87">
        <v>0.2</v>
      </c>
      <c r="U152" s="87">
        <v>9.3</v>
      </c>
      <c r="V152" s="87">
        <v>0.1</v>
      </c>
      <c r="W152" s="87">
        <v>23.5</v>
      </c>
      <c r="X152" s="87">
        <v>0.2</v>
      </c>
      <c r="Y152" s="88">
        <v>-42.6</v>
      </c>
      <c r="Z152" s="88">
        <v>152.7</v>
      </c>
      <c r="AA152"/>
      <c r="AB152"/>
      <c r="AC152"/>
      <c r="AD152"/>
      <c r="AE152"/>
      <c r="AF152"/>
      <c r="AG152"/>
      <c r="AH152"/>
      <c r="AI152"/>
      <c r="AJ152"/>
      <c r="AK152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6"/>
      <c r="BA152" s="67"/>
      <c r="BB152" s="65"/>
    </row>
    <row r="153" spans="1:54" s="26" customFormat="1" ht="12.75" customHeight="1">
      <c r="A153" s="2"/>
      <c r="B153" s="2" t="s">
        <v>32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57"/>
      <c r="S153" s="87"/>
      <c r="T153" s="87"/>
      <c r="U153" s="87"/>
      <c r="V153" s="87"/>
      <c r="W153" s="87"/>
      <c r="X153" s="87"/>
      <c r="Y153" s="88"/>
      <c r="Z153" s="88"/>
      <c r="AA153"/>
      <c r="AB153"/>
      <c r="AC153"/>
      <c r="AD153"/>
      <c r="AE153"/>
      <c r="AF153"/>
      <c r="AG153"/>
      <c r="AH153"/>
      <c r="AI153"/>
      <c r="AJ153"/>
      <c r="AK153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6"/>
      <c r="BA153" s="67"/>
      <c r="BB153" s="65"/>
    </row>
    <row r="154" spans="1:54" s="26" customFormat="1" ht="15" customHeight="1">
      <c r="A154" s="2"/>
      <c r="B154" s="2" t="s">
        <v>16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57"/>
      <c r="S154" s="77">
        <v>162.3</v>
      </c>
      <c r="T154" s="75">
        <v>1.5</v>
      </c>
      <c r="U154" s="77">
        <v>107.1</v>
      </c>
      <c r="V154" s="75">
        <v>1</v>
      </c>
      <c r="W154" s="77">
        <v>105.8</v>
      </c>
      <c r="X154" s="75">
        <v>1</v>
      </c>
      <c r="Y154" s="78">
        <v>-34</v>
      </c>
      <c r="Z154" s="78">
        <v>-1.2</v>
      </c>
      <c r="AA154"/>
      <c r="AB154"/>
      <c r="AC154"/>
      <c r="AD154"/>
      <c r="AE154"/>
      <c r="AF154"/>
      <c r="AG154"/>
      <c r="AH154"/>
      <c r="AI154"/>
      <c r="AJ154"/>
      <c r="AK154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74"/>
      <c r="BA154" s="67"/>
      <c r="BB154" s="65"/>
    </row>
    <row r="155" spans="1:54" s="26" customFormat="1" ht="12.75" customHeight="1">
      <c r="A155" s="2"/>
      <c r="B155" s="2"/>
      <c r="C155" s="18" t="s">
        <v>65</v>
      </c>
      <c r="D155" s="2"/>
      <c r="E155" s="2"/>
      <c r="F155" s="2"/>
      <c r="G155" s="2" t="s">
        <v>91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57"/>
      <c r="S155" s="87">
        <v>128.1</v>
      </c>
      <c r="T155" s="87">
        <v>1.2</v>
      </c>
      <c r="U155" s="87">
        <v>79.1</v>
      </c>
      <c r="V155" s="87">
        <v>0.8</v>
      </c>
      <c r="W155" s="87">
        <v>79.9</v>
      </c>
      <c r="X155" s="87">
        <v>0.8</v>
      </c>
      <c r="Y155" s="88">
        <v>-38.3</v>
      </c>
      <c r="Z155" s="88">
        <v>1</v>
      </c>
      <c r="AA155"/>
      <c r="AB155"/>
      <c r="AC155"/>
      <c r="AD155"/>
      <c r="AE155"/>
      <c r="AF155"/>
      <c r="AG155"/>
      <c r="AH155"/>
      <c r="AI155"/>
      <c r="AJ155"/>
      <c r="AK155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74"/>
      <c r="BA155" s="67"/>
      <c r="BB155" s="65"/>
    </row>
    <row r="156" spans="1:54" s="26" customFormat="1" ht="12.75" customHeight="1">
      <c r="A156" s="2"/>
      <c r="B156" s="2"/>
      <c r="C156" s="18"/>
      <c r="D156" s="2"/>
      <c r="E156" s="2"/>
      <c r="F156" s="2"/>
      <c r="G156" s="2" t="s">
        <v>67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57"/>
      <c r="S156" s="87"/>
      <c r="T156" s="87"/>
      <c r="U156" s="87"/>
      <c r="V156" s="87"/>
      <c r="W156" s="87"/>
      <c r="X156" s="87"/>
      <c r="Y156" s="88"/>
      <c r="Z156" s="88"/>
      <c r="AA156"/>
      <c r="AB156"/>
      <c r="AC156"/>
      <c r="AD156"/>
      <c r="AE156"/>
      <c r="AF156"/>
      <c r="AG156"/>
      <c r="AH156"/>
      <c r="AI156"/>
      <c r="AJ156"/>
      <c r="AK156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74"/>
      <c r="BA156" s="67"/>
      <c r="BB156" s="65"/>
    </row>
    <row r="157" spans="1:54" s="26" customFormat="1" ht="12.75" customHeight="1">
      <c r="A157" s="2"/>
      <c r="B157" s="2"/>
      <c r="C157" s="2"/>
      <c r="D157" s="18"/>
      <c r="E157" s="2"/>
      <c r="F157" s="2"/>
      <c r="G157" s="2"/>
      <c r="H157" s="18" t="s">
        <v>65</v>
      </c>
      <c r="I157" s="2"/>
      <c r="J157" s="2"/>
      <c r="K157" s="2"/>
      <c r="L157" s="18" t="s">
        <v>92</v>
      </c>
      <c r="M157" s="2"/>
      <c r="N157" s="2"/>
      <c r="O157" s="2"/>
      <c r="P157" s="2"/>
      <c r="Q157" s="2"/>
      <c r="R157" s="58"/>
      <c r="S157" s="77">
        <v>127.6</v>
      </c>
      <c r="T157" s="75">
        <v>1.2</v>
      </c>
      <c r="U157" s="77">
        <v>78.6</v>
      </c>
      <c r="V157" s="75">
        <v>0.7</v>
      </c>
      <c r="W157" s="77">
        <v>79.5</v>
      </c>
      <c r="X157" s="75">
        <v>0.8</v>
      </c>
      <c r="Y157" s="78">
        <v>-38.4</v>
      </c>
      <c r="Z157" s="78">
        <v>1.1</v>
      </c>
      <c r="AA157"/>
      <c r="AB157"/>
      <c r="AC157"/>
      <c r="AD157"/>
      <c r="AE157"/>
      <c r="AF157"/>
      <c r="AG157"/>
      <c r="AH157"/>
      <c r="AI157"/>
      <c r="AJ157"/>
      <c r="AK15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6"/>
      <c r="BA157" s="67"/>
      <c r="BB157" s="65"/>
    </row>
    <row r="158" spans="1:54" s="26" customFormat="1" ht="12.75" customHeight="1">
      <c r="A158" s="2"/>
      <c r="B158" s="2"/>
      <c r="C158" s="18"/>
      <c r="D158" s="2"/>
      <c r="E158" s="2"/>
      <c r="F158" s="2"/>
      <c r="G158" s="2" t="s">
        <v>89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57"/>
      <c r="S158" s="87">
        <v>34.2</v>
      </c>
      <c r="T158" s="87">
        <v>0.3</v>
      </c>
      <c r="U158" s="87">
        <v>28</v>
      </c>
      <c r="V158" s="87">
        <v>0.2</v>
      </c>
      <c r="W158" s="87">
        <v>25.9</v>
      </c>
      <c r="X158" s="87">
        <v>0.2</v>
      </c>
      <c r="Y158" s="88">
        <v>-18.1</v>
      </c>
      <c r="Z158" s="88">
        <v>-7.5</v>
      </c>
      <c r="AA158"/>
      <c r="AB158"/>
      <c r="AC158"/>
      <c r="AD158"/>
      <c r="AE158"/>
      <c r="AF158"/>
      <c r="AG158"/>
      <c r="AH158"/>
      <c r="AI158"/>
      <c r="AJ158"/>
      <c r="AK158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6"/>
      <c r="BA158" s="67"/>
      <c r="BB158" s="65"/>
    </row>
    <row r="159" spans="1:54" s="26" customFormat="1" ht="12.75" customHeight="1">
      <c r="A159" s="2"/>
      <c r="B159" s="2"/>
      <c r="C159" s="18"/>
      <c r="D159" s="2"/>
      <c r="E159" s="2"/>
      <c r="F159" s="2"/>
      <c r="G159" s="2" t="s">
        <v>90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57"/>
      <c r="S159" s="87"/>
      <c r="T159" s="87"/>
      <c r="U159" s="87"/>
      <c r="V159" s="87"/>
      <c r="W159" s="87"/>
      <c r="X159" s="87"/>
      <c r="Y159" s="88"/>
      <c r="Z159" s="88"/>
      <c r="AA159"/>
      <c r="AB159"/>
      <c r="AC159"/>
      <c r="AD159"/>
      <c r="AE159"/>
      <c r="AF159"/>
      <c r="AG159"/>
      <c r="AH159"/>
      <c r="AI159"/>
      <c r="AJ159"/>
      <c r="AK159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6"/>
      <c r="BA159" s="67"/>
      <c r="BB159" s="65"/>
    </row>
    <row r="160" spans="1:54" s="26" customFormat="1" ht="15" customHeight="1">
      <c r="A160" s="2"/>
      <c r="B160" s="2" t="s">
        <v>33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57"/>
      <c r="S160" s="77">
        <v>26.7</v>
      </c>
      <c r="T160" s="75">
        <v>0.2</v>
      </c>
      <c r="U160" s="77">
        <v>24.4</v>
      </c>
      <c r="V160" s="75">
        <v>0.2</v>
      </c>
      <c r="W160" s="77">
        <v>25.7</v>
      </c>
      <c r="X160" s="75">
        <v>0.2</v>
      </c>
      <c r="Y160" s="78">
        <v>-8.6</v>
      </c>
      <c r="Z160" s="78">
        <v>5.3</v>
      </c>
      <c r="AA160"/>
      <c r="AB160"/>
      <c r="AC160"/>
      <c r="AD160"/>
      <c r="AE160"/>
      <c r="AF160"/>
      <c r="AG160"/>
      <c r="AH160"/>
      <c r="AI160"/>
      <c r="AJ160"/>
      <c r="AK160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6"/>
      <c r="BA160" s="67"/>
      <c r="BB160" s="65"/>
    </row>
    <row r="161" spans="1:54" s="26" customFormat="1" ht="15" customHeight="1">
      <c r="A161" s="2"/>
      <c r="B161" s="18" t="s">
        <v>34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57"/>
      <c r="S161" s="77">
        <v>1136.1</v>
      </c>
      <c r="T161" s="75">
        <v>10.7</v>
      </c>
      <c r="U161" s="77">
        <v>594.4</v>
      </c>
      <c r="V161" s="75">
        <v>5.5</v>
      </c>
      <c r="W161" s="77">
        <v>795.1</v>
      </c>
      <c r="X161" s="75">
        <v>7.6</v>
      </c>
      <c r="Y161" s="79">
        <v>-47.7</v>
      </c>
      <c r="Z161" s="79" t="s">
        <v>109</v>
      </c>
      <c r="AA161"/>
      <c r="AB161"/>
      <c r="AC161"/>
      <c r="AD161"/>
      <c r="AE161"/>
      <c r="AF161"/>
      <c r="AG161"/>
      <c r="AH161"/>
      <c r="AI161"/>
      <c r="AJ161"/>
      <c r="AK161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6"/>
      <c r="BA161" s="67"/>
      <c r="BB161" s="65"/>
    </row>
    <row r="162" spans="1:54" s="26" customFormat="1" ht="15" customHeight="1">
      <c r="A162" s="2"/>
      <c r="B162" s="18" t="s">
        <v>88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57"/>
      <c r="S162" s="77">
        <v>17.8</v>
      </c>
      <c r="T162" s="75">
        <v>0.2</v>
      </c>
      <c r="U162" s="77">
        <v>18.4</v>
      </c>
      <c r="V162" s="75">
        <v>0.2</v>
      </c>
      <c r="W162" s="77">
        <v>15.5</v>
      </c>
      <c r="X162" s="75">
        <v>0.2</v>
      </c>
      <c r="Y162" s="78">
        <v>3.4</v>
      </c>
      <c r="Z162" s="78">
        <v>-15.8</v>
      </c>
      <c r="AA162"/>
      <c r="AB162"/>
      <c r="AC162"/>
      <c r="AD162"/>
      <c r="AE162"/>
      <c r="AF162"/>
      <c r="AG162"/>
      <c r="AH162"/>
      <c r="AI162"/>
      <c r="AJ162"/>
      <c r="AK162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6"/>
      <c r="BA162" s="67"/>
      <c r="BB162" s="65"/>
    </row>
    <row r="163" spans="1:54" s="26" customFormat="1" ht="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57"/>
      <c r="S163" s="87">
        <v>9521.7</v>
      </c>
      <c r="T163" s="87">
        <v>89.8</v>
      </c>
      <c r="U163" s="87">
        <v>9246.5</v>
      </c>
      <c r="V163" s="87">
        <v>85.8</v>
      </c>
      <c r="W163" s="87">
        <v>9640.6</v>
      </c>
      <c r="X163" s="87">
        <v>91.8</v>
      </c>
      <c r="Y163" s="88">
        <v>-2.9</v>
      </c>
      <c r="Z163" s="88">
        <v>4.3</v>
      </c>
      <c r="AA163"/>
      <c r="AB163"/>
      <c r="AC163"/>
      <c r="AD163"/>
      <c r="AE163"/>
      <c r="AF163"/>
      <c r="AG163"/>
      <c r="AH163"/>
      <c r="AI163"/>
      <c r="AJ163"/>
      <c r="AK163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6"/>
      <c r="BA163" s="67"/>
      <c r="BB163" s="65"/>
    </row>
    <row r="164" spans="1:54" s="26" customFormat="1" ht="12.75" customHeight="1">
      <c r="A164" s="20" t="s">
        <v>35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59"/>
      <c r="S164" s="87"/>
      <c r="T164" s="87"/>
      <c r="U164" s="87"/>
      <c r="V164" s="87"/>
      <c r="W164" s="87"/>
      <c r="X164" s="87"/>
      <c r="Y164" s="88"/>
      <c r="Z164" s="88"/>
      <c r="AA164"/>
      <c r="AB164"/>
      <c r="AC164"/>
      <c r="AD164"/>
      <c r="AE164"/>
      <c r="AF164"/>
      <c r="AG164"/>
      <c r="AH164"/>
      <c r="AI164"/>
      <c r="AJ164"/>
      <c r="AK164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6"/>
      <c r="BA164" s="67"/>
      <c r="BB164" s="65"/>
    </row>
    <row r="165" spans="1:54" s="26" customFormat="1" ht="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57"/>
      <c r="S165" s="87">
        <v>2926.8</v>
      </c>
      <c r="T165" s="87">
        <v>27.6</v>
      </c>
      <c r="U165" s="87">
        <v>3374.6</v>
      </c>
      <c r="V165" s="87">
        <v>31.3</v>
      </c>
      <c r="W165" s="87">
        <v>2847.7</v>
      </c>
      <c r="X165" s="87">
        <v>27.1</v>
      </c>
      <c r="Y165" s="88">
        <v>15.3</v>
      </c>
      <c r="Z165" s="88">
        <v>-15.6</v>
      </c>
      <c r="AA165"/>
      <c r="AB165"/>
      <c r="AC165"/>
      <c r="AD165"/>
      <c r="AE165"/>
      <c r="AF165"/>
      <c r="AG165"/>
      <c r="AH165"/>
      <c r="AI165"/>
      <c r="AJ165"/>
      <c r="AK165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6"/>
      <c r="BA165" s="67"/>
      <c r="BB165" s="65"/>
    </row>
    <row r="166" spans="1:54" s="26" customFormat="1" ht="12.75" customHeight="1">
      <c r="A166" s="28" t="s">
        <v>20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56"/>
      <c r="S166" s="87"/>
      <c r="T166" s="87"/>
      <c r="U166" s="87"/>
      <c r="V166" s="87"/>
      <c r="W166" s="87"/>
      <c r="X166" s="87"/>
      <c r="Y166" s="88"/>
      <c r="Z166" s="88"/>
      <c r="AA166"/>
      <c r="AB166"/>
      <c r="AC166"/>
      <c r="AD166"/>
      <c r="AE166"/>
      <c r="AF166"/>
      <c r="AG166"/>
      <c r="AH166"/>
      <c r="AI166"/>
      <c r="AJ166"/>
      <c r="AK166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6"/>
      <c r="BA166" s="67"/>
      <c r="BB166" s="65"/>
    </row>
    <row r="167" spans="1:54" s="26" customFormat="1" ht="12.75" customHeight="1">
      <c r="A167" s="2" t="s">
        <v>6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57"/>
      <c r="S167" s="87">
        <v>2680</v>
      </c>
      <c r="T167" s="87">
        <v>25.3</v>
      </c>
      <c r="U167" s="87">
        <v>2664.1</v>
      </c>
      <c r="V167" s="87">
        <v>24.7</v>
      </c>
      <c r="W167" s="87">
        <v>2749.2</v>
      </c>
      <c r="X167" s="87">
        <v>26.2</v>
      </c>
      <c r="Y167" s="88">
        <v>-0.6</v>
      </c>
      <c r="Z167" s="88">
        <v>3.2</v>
      </c>
      <c r="AA167"/>
      <c r="AB167"/>
      <c r="AC167"/>
      <c r="AD167"/>
      <c r="AE167"/>
      <c r="AF167"/>
      <c r="AG167"/>
      <c r="AH167"/>
      <c r="AI167"/>
      <c r="AJ167"/>
      <c r="AK1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6"/>
      <c r="BA167" s="67"/>
      <c r="BB167" s="65"/>
    </row>
    <row r="168" spans="1:54" s="26" customFormat="1" ht="12.75" customHeight="1">
      <c r="A168" s="2"/>
      <c r="B168" s="2" t="s">
        <v>36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57"/>
      <c r="S168" s="87"/>
      <c r="T168" s="87"/>
      <c r="U168" s="87"/>
      <c r="V168" s="87"/>
      <c r="W168" s="87"/>
      <c r="X168" s="87"/>
      <c r="Y168" s="88"/>
      <c r="Z168" s="88"/>
      <c r="AA168"/>
      <c r="AB168"/>
      <c r="AC168"/>
      <c r="AD168"/>
      <c r="AE168"/>
      <c r="AF168"/>
      <c r="AG168"/>
      <c r="AH168"/>
      <c r="AI168"/>
      <c r="AJ168"/>
      <c r="AK168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6"/>
      <c r="BA168" s="67"/>
      <c r="BB168" s="65"/>
    </row>
    <row r="169" spans="1:54" s="26" customFormat="1" ht="15" customHeight="1">
      <c r="A169" s="2"/>
      <c r="B169" s="2" t="s">
        <v>37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57"/>
      <c r="S169" s="77">
        <v>246.8</v>
      </c>
      <c r="T169" s="75">
        <v>2.3</v>
      </c>
      <c r="U169" s="77">
        <v>710.5</v>
      </c>
      <c r="V169" s="75">
        <v>6.6</v>
      </c>
      <c r="W169" s="77">
        <v>98.5</v>
      </c>
      <c r="X169" s="75">
        <v>0.9</v>
      </c>
      <c r="Y169" s="79">
        <v>187.9</v>
      </c>
      <c r="Z169" s="79">
        <v>-86.1</v>
      </c>
      <c r="AA169"/>
      <c r="AB169"/>
      <c r="AC169"/>
      <c r="AD169"/>
      <c r="AE169"/>
      <c r="AF169"/>
      <c r="AG169"/>
      <c r="AH169"/>
      <c r="AI169"/>
      <c r="AJ169"/>
      <c r="AK169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6"/>
      <c r="BA169" s="67"/>
      <c r="BB169" s="65"/>
    </row>
    <row r="170" spans="1:54" s="26" customFormat="1" ht="15" customHeight="1">
      <c r="A170" s="2"/>
      <c r="B170" s="2" t="s">
        <v>38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57"/>
      <c r="S170" s="82" t="s">
        <v>108</v>
      </c>
      <c r="T170" s="83" t="s">
        <v>108</v>
      </c>
      <c r="U170" s="82" t="s">
        <v>108</v>
      </c>
      <c r="V170" s="83" t="s">
        <v>108</v>
      </c>
      <c r="W170" s="82" t="s">
        <v>108</v>
      </c>
      <c r="X170" s="83" t="s">
        <v>108</v>
      </c>
      <c r="Y170" s="79" t="s">
        <v>108</v>
      </c>
      <c r="Z170" s="79" t="s">
        <v>108</v>
      </c>
      <c r="AA170"/>
      <c r="AB170"/>
      <c r="AC170"/>
      <c r="AD170"/>
      <c r="AE170"/>
      <c r="AF170"/>
      <c r="AG170"/>
      <c r="AH170"/>
      <c r="AI170"/>
      <c r="AJ170"/>
      <c r="AK170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6"/>
      <c r="BA170" s="67"/>
      <c r="BB170" s="65"/>
    </row>
    <row r="171" spans="1:54" s="26" customFormat="1" ht="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57"/>
      <c r="S171" s="87">
        <v>-1843.2</v>
      </c>
      <c r="T171" s="87">
        <v>-17.4</v>
      </c>
      <c r="U171" s="87">
        <v>-1838.8</v>
      </c>
      <c r="V171" s="87">
        <v>-17.1</v>
      </c>
      <c r="W171" s="87">
        <v>-1983.9</v>
      </c>
      <c r="X171" s="87">
        <v>-18.9</v>
      </c>
      <c r="Y171" s="89" t="s">
        <v>107</v>
      </c>
      <c r="Z171" s="89" t="s">
        <v>107</v>
      </c>
      <c r="AA171"/>
      <c r="AB171"/>
      <c r="AC171"/>
      <c r="AD171"/>
      <c r="AE171"/>
      <c r="AF171"/>
      <c r="AG171"/>
      <c r="AH171"/>
      <c r="AI171"/>
      <c r="AJ171"/>
      <c r="AK171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6"/>
      <c r="BA171" s="67"/>
      <c r="BB171" s="65"/>
    </row>
    <row r="172" spans="1:54" s="26" customFormat="1" ht="12.75" customHeight="1">
      <c r="A172" s="28" t="s">
        <v>24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56"/>
      <c r="S172" s="87"/>
      <c r="T172" s="87"/>
      <c r="U172" s="87"/>
      <c r="V172" s="87"/>
      <c r="W172" s="87"/>
      <c r="X172" s="87"/>
      <c r="Y172" s="89"/>
      <c r="Z172" s="89"/>
      <c r="AA172"/>
      <c r="AB172"/>
      <c r="AC172"/>
      <c r="AD172"/>
      <c r="AE172"/>
      <c r="AF172"/>
      <c r="AG172"/>
      <c r="AH172"/>
      <c r="AI172"/>
      <c r="AJ172"/>
      <c r="AK172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6"/>
      <c r="BA172" s="67"/>
      <c r="BB172" s="65"/>
    </row>
    <row r="173" spans="1:54" s="26" customFormat="1" ht="15" customHeight="1">
      <c r="A173" s="20"/>
      <c r="B173" s="30" t="s">
        <v>82</v>
      </c>
      <c r="C173" s="18" t="s">
        <v>79</v>
      </c>
      <c r="D173" s="2"/>
      <c r="E173" s="2"/>
      <c r="F173" s="2"/>
      <c r="G173" s="2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57"/>
      <c r="S173" s="77">
        <v>1867.4</v>
      </c>
      <c r="T173" s="75">
        <v>17.6</v>
      </c>
      <c r="U173" s="77">
        <v>1864.1</v>
      </c>
      <c r="V173" s="75">
        <v>17.3</v>
      </c>
      <c r="W173" s="77">
        <v>1999.2</v>
      </c>
      <c r="X173" s="75">
        <v>19</v>
      </c>
      <c r="Y173" s="78">
        <v>-0.2</v>
      </c>
      <c r="Z173" s="78">
        <v>7.2</v>
      </c>
      <c r="AA173"/>
      <c r="AB173"/>
      <c r="AC173"/>
      <c r="AD173"/>
      <c r="AE173"/>
      <c r="AF173"/>
      <c r="AG173"/>
      <c r="AH173"/>
      <c r="AI173"/>
      <c r="AJ173"/>
      <c r="AK173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6"/>
      <c r="BA173" s="67"/>
      <c r="BB173" s="65"/>
    </row>
    <row r="174" spans="1:54" s="26" customFormat="1" ht="15" customHeight="1">
      <c r="A174" s="20"/>
      <c r="B174" s="30" t="s">
        <v>81</v>
      </c>
      <c r="C174" s="18" t="s">
        <v>80</v>
      </c>
      <c r="D174" s="2"/>
      <c r="E174" s="2"/>
      <c r="F174" s="2"/>
      <c r="G174" s="2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57"/>
      <c r="S174" s="77">
        <v>24.2</v>
      </c>
      <c r="T174" s="75">
        <v>0.2</v>
      </c>
      <c r="U174" s="77">
        <v>25.3</v>
      </c>
      <c r="V174" s="75">
        <v>0.2</v>
      </c>
      <c r="W174" s="77">
        <v>15.3</v>
      </c>
      <c r="X174" s="75">
        <v>0.1</v>
      </c>
      <c r="Y174" s="78">
        <v>4.5</v>
      </c>
      <c r="Z174" s="78">
        <v>-39.5</v>
      </c>
      <c r="AA174"/>
      <c r="AB174"/>
      <c r="AC174"/>
      <c r="AD174"/>
      <c r="AE174"/>
      <c r="AF174"/>
      <c r="AG174"/>
      <c r="AH174"/>
      <c r="AI174"/>
      <c r="AJ174"/>
      <c r="AK174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6"/>
      <c r="BA174" s="67"/>
      <c r="BB174" s="65"/>
    </row>
    <row r="175" spans="1:54" s="26" customFormat="1" ht="9" customHeight="1">
      <c r="A175" s="17"/>
      <c r="B175" s="17"/>
      <c r="C175" s="2"/>
      <c r="D175" s="2"/>
      <c r="E175" s="2"/>
      <c r="F175" s="2"/>
      <c r="G175" s="2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57"/>
      <c r="S175" s="87">
        <v>10605.3</v>
      </c>
      <c r="T175" s="93">
        <v>100</v>
      </c>
      <c r="U175" s="87">
        <v>10782.3</v>
      </c>
      <c r="V175" s="93">
        <v>100</v>
      </c>
      <c r="W175" s="87">
        <v>10504.4</v>
      </c>
      <c r="X175" s="93">
        <v>100</v>
      </c>
      <c r="Y175" s="88">
        <v>1.7</v>
      </c>
      <c r="Z175" s="88">
        <v>-2.6</v>
      </c>
      <c r="AA175"/>
      <c r="AB175"/>
      <c r="AC175"/>
      <c r="AD175"/>
      <c r="AE175"/>
      <c r="AF175"/>
      <c r="AG175"/>
      <c r="AH175"/>
      <c r="AI175"/>
      <c r="AJ175"/>
      <c r="AK175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6"/>
      <c r="BA175" s="67"/>
      <c r="BB175" s="65"/>
    </row>
    <row r="176" spans="1:54" s="26" customFormat="1" ht="12.75" customHeight="1">
      <c r="A176" s="20" t="s">
        <v>105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56"/>
      <c r="S176" s="87"/>
      <c r="T176" s="93"/>
      <c r="U176" s="87"/>
      <c r="V176" s="93"/>
      <c r="W176" s="87"/>
      <c r="X176" s="93"/>
      <c r="Y176" s="88"/>
      <c r="Z176" s="88"/>
      <c r="AA176"/>
      <c r="AB176"/>
      <c r="AC176"/>
      <c r="AD176"/>
      <c r="AE176"/>
      <c r="AF176"/>
      <c r="AG176"/>
      <c r="AH176"/>
      <c r="AI176"/>
      <c r="AJ176"/>
      <c r="AK176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6"/>
      <c r="BA176" s="67"/>
      <c r="BB176" s="65"/>
    </row>
    <row r="177" spans="1:54" s="26" customFormat="1" ht="12.75" customHeight="1">
      <c r="A177" s="17" t="s">
        <v>71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56"/>
      <c r="S177" s="87"/>
      <c r="T177" s="93"/>
      <c r="U177" s="87"/>
      <c r="V177" s="93"/>
      <c r="W177" s="87"/>
      <c r="X177" s="93"/>
      <c r="Y177" s="88"/>
      <c r="Z177" s="88"/>
      <c r="AA177"/>
      <c r="AB177"/>
      <c r="AC177"/>
      <c r="AD177"/>
      <c r="AE177"/>
      <c r="AF177"/>
      <c r="AG177"/>
      <c r="AH177"/>
      <c r="AI177"/>
      <c r="AJ177"/>
      <c r="AK17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6"/>
      <c r="BA177" s="67"/>
      <c r="BB177" s="65"/>
    </row>
    <row r="178" spans="1:54" s="46" customFormat="1" ht="9" customHeight="1">
      <c r="A178" s="52" t="s">
        <v>93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/>
      <c r="AB178"/>
      <c r="AC178"/>
      <c r="AD178"/>
      <c r="AE178"/>
      <c r="AF178"/>
      <c r="AG178"/>
      <c r="AH178"/>
      <c r="AI178"/>
      <c r="AJ178"/>
      <c r="AK178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</row>
    <row r="179" spans="1:54" s="36" customFormat="1" ht="9.75" customHeight="1">
      <c r="A179" s="35">
        <v>0</v>
      </c>
      <c r="B179" s="35" t="s">
        <v>94</v>
      </c>
      <c r="C179" s="36" t="s">
        <v>95</v>
      </c>
      <c r="AA179"/>
      <c r="AB179"/>
      <c r="AC179"/>
      <c r="AD179"/>
      <c r="AE179"/>
      <c r="AF179"/>
      <c r="AG179"/>
      <c r="AH179"/>
      <c r="AI179"/>
      <c r="AJ179"/>
      <c r="AK179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</row>
    <row r="180" spans="1:54" s="36" customFormat="1" ht="9.75" customHeight="1">
      <c r="A180" s="35" t="s">
        <v>99</v>
      </c>
      <c r="B180" s="35" t="s">
        <v>94</v>
      </c>
      <c r="C180" s="36" t="s">
        <v>97</v>
      </c>
      <c r="AA180"/>
      <c r="AB180"/>
      <c r="AC180"/>
      <c r="AD180"/>
      <c r="AE180"/>
      <c r="AF180"/>
      <c r="AG180"/>
      <c r="AH180"/>
      <c r="AI180"/>
      <c r="AJ180"/>
      <c r="AK180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</row>
    <row r="181" spans="1:54" s="36" customFormat="1" ht="9.75" customHeight="1">
      <c r="A181" s="35" t="s">
        <v>98</v>
      </c>
      <c r="B181" s="35" t="s">
        <v>94</v>
      </c>
      <c r="C181" s="36" t="s">
        <v>96</v>
      </c>
      <c r="AA181"/>
      <c r="AB181"/>
      <c r="AC181"/>
      <c r="AD181"/>
      <c r="AE181"/>
      <c r="AF181"/>
      <c r="AG181"/>
      <c r="AH181"/>
      <c r="AI181"/>
      <c r="AJ181"/>
      <c r="AK181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</row>
    <row r="182" spans="1:54" s="47" customFormat="1" ht="9.75" customHeight="1">
      <c r="A182" s="61"/>
      <c r="B182" s="61"/>
      <c r="AA182"/>
      <c r="AB182"/>
      <c r="AC182"/>
      <c r="AD182"/>
      <c r="AE182"/>
      <c r="AF182"/>
      <c r="AG182"/>
      <c r="AH182"/>
      <c r="AI182"/>
      <c r="AJ182"/>
      <c r="AK182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</row>
    <row r="183" spans="1:54" s="26" customFormat="1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/>
      <c r="AB183"/>
      <c r="AC183"/>
      <c r="AD183"/>
      <c r="AE183"/>
      <c r="AF183"/>
      <c r="AG183"/>
      <c r="AH183"/>
      <c r="AI183"/>
      <c r="AJ183"/>
      <c r="AK183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</row>
  </sheetData>
  <sheetProtection password="C8C3" sheet="1" objects="1" scenarios="1"/>
  <mergeCells count="267">
    <mergeCell ref="S86:S87"/>
    <mergeCell ref="W63:X64"/>
    <mergeCell ref="A16:Z16"/>
    <mergeCell ref="A17:Z17"/>
    <mergeCell ref="W82:W84"/>
    <mergeCell ref="X82:X84"/>
    <mergeCell ref="W86:W87"/>
    <mergeCell ref="X86:X87"/>
    <mergeCell ref="Z72:Z73"/>
    <mergeCell ref="W72:W73"/>
    <mergeCell ref="S139:S140"/>
    <mergeCell ref="T139:T140"/>
    <mergeCell ref="S20:T21"/>
    <mergeCell ref="U20:V21"/>
    <mergeCell ref="U94:U95"/>
    <mergeCell ref="S82:S84"/>
    <mergeCell ref="T82:T84"/>
    <mergeCell ref="V98:V99"/>
    <mergeCell ref="V72:V73"/>
    <mergeCell ref="S68:S69"/>
    <mergeCell ref="Y165:Y166"/>
    <mergeCell ref="T86:T87"/>
    <mergeCell ref="U72:U73"/>
    <mergeCell ref="W20:X21"/>
    <mergeCell ref="W126:X127"/>
    <mergeCell ref="S126:T127"/>
    <mergeCell ref="U113:U115"/>
    <mergeCell ref="V113:V115"/>
    <mergeCell ref="S63:T64"/>
    <mergeCell ref="U63:V64"/>
    <mergeCell ref="Y171:Y172"/>
    <mergeCell ref="Z171:Z172"/>
    <mergeCell ref="W171:W172"/>
    <mergeCell ref="X171:X172"/>
    <mergeCell ref="Y175:Y177"/>
    <mergeCell ref="Z175:Z177"/>
    <mergeCell ref="W175:W177"/>
    <mergeCell ref="X175:X177"/>
    <mergeCell ref="S175:S177"/>
    <mergeCell ref="T175:T177"/>
    <mergeCell ref="U175:U177"/>
    <mergeCell ref="V175:V177"/>
    <mergeCell ref="S171:S172"/>
    <mergeCell ref="T171:T172"/>
    <mergeCell ref="U171:U172"/>
    <mergeCell ref="V171:V172"/>
    <mergeCell ref="Z165:Z166"/>
    <mergeCell ref="S167:S168"/>
    <mergeCell ref="T167:T168"/>
    <mergeCell ref="U167:U168"/>
    <mergeCell ref="V167:V168"/>
    <mergeCell ref="Y167:Y168"/>
    <mergeCell ref="Z167:Z168"/>
    <mergeCell ref="S165:S166"/>
    <mergeCell ref="T165:T166"/>
    <mergeCell ref="U165:U166"/>
    <mergeCell ref="V165:V166"/>
    <mergeCell ref="Z158:Z159"/>
    <mergeCell ref="S163:S164"/>
    <mergeCell ref="T163:T164"/>
    <mergeCell ref="U163:U164"/>
    <mergeCell ref="V163:V164"/>
    <mergeCell ref="Y163:Y164"/>
    <mergeCell ref="Z163:Z164"/>
    <mergeCell ref="S158:S159"/>
    <mergeCell ref="T158:T159"/>
    <mergeCell ref="Y158:Y159"/>
    <mergeCell ref="U158:U159"/>
    <mergeCell ref="V158:V159"/>
    <mergeCell ref="S152:S153"/>
    <mergeCell ref="U152:U153"/>
    <mergeCell ref="W155:W156"/>
    <mergeCell ref="X155:X156"/>
    <mergeCell ref="Z152:Z153"/>
    <mergeCell ref="S155:S156"/>
    <mergeCell ref="T155:T156"/>
    <mergeCell ref="V155:V156"/>
    <mergeCell ref="Y155:Y156"/>
    <mergeCell ref="Z155:Z156"/>
    <mergeCell ref="T152:T153"/>
    <mergeCell ref="V152:V153"/>
    <mergeCell ref="Y152:Y153"/>
    <mergeCell ref="U155:U156"/>
    <mergeCell ref="Y132:Y133"/>
    <mergeCell ref="Z132:Z133"/>
    <mergeCell ref="V150:V151"/>
    <mergeCell ref="Y150:Y151"/>
    <mergeCell ref="Z150:Z151"/>
    <mergeCell ref="V139:V140"/>
    <mergeCell ref="Y139:Y140"/>
    <mergeCell ref="Z139:Z140"/>
    <mergeCell ref="W150:W151"/>
    <mergeCell ref="X150:X151"/>
    <mergeCell ref="S92:S93"/>
    <mergeCell ref="Z113:Z115"/>
    <mergeCell ref="S113:S115"/>
    <mergeCell ref="T113:T115"/>
    <mergeCell ref="W113:W115"/>
    <mergeCell ref="X113:X115"/>
    <mergeCell ref="Y109:Y110"/>
    <mergeCell ref="U102:U103"/>
    <mergeCell ref="V102:V103"/>
    <mergeCell ref="Y102:Y103"/>
    <mergeCell ref="S109:S110"/>
    <mergeCell ref="T109:T110"/>
    <mergeCell ref="S94:S95"/>
    <mergeCell ref="T94:T95"/>
    <mergeCell ref="W167:W168"/>
    <mergeCell ref="X167:X168"/>
    <mergeCell ref="S132:S133"/>
    <mergeCell ref="T132:T133"/>
    <mergeCell ref="U132:U133"/>
    <mergeCell ref="V132:V133"/>
    <mergeCell ref="S150:S151"/>
    <mergeCell ref="T150:T151"/>
    <mergeCell ref="W165:W166"/>
    <mergeCell ref="X165:X166"/>
    <mergeCell ref="Z109:Z110"/>
    <mergeCell ref="Y113:Y115"/>
    <mergeCell ref="S96:S97"/>
    <mergeCell ref="T96:T97"/>
    <mergeCell ref="Z102:Z103"/>
    <mergeCell ref="Z96:Z97"/>
    <mergeCell ref="Y98:Y99"/>
    <mergeCell ref="Y100:Y101"/>
    <mergeCell ref="Z100:Z101"/>
    <mergeCell ref="Z98:Z99"/>
    <mergeCell ref="W163:W164"/>
    <mergeCell ref="X163:X164"/>
    <mergeCell ref="T98:T99"/>
    <mergeCell ref="S100:S101"/>
    <mergeCell ref="T100:T101"/>
    <mergeCell ref="S98:S99"/>
    <mergeCell ref="S102:S103"/>
    <mergeCell ref="T102:T103"/>
    <mergeCell ref="W158:W159"/>
    <mergeCell ref="X158:X159"/>
    <mergeCell ref="Z94:Z95"/>
    <mergeCell ref="U100:U101"/>
    <mergeCell ref="U96:U97"/>
    <mergeCell ref="V96:V97"/>
    <mergeCell ref="Y96:Y97"/>
    <mergeCell ref="U98:U99"/>
    <mergeCell ref="W94:W95"/>
    <mergeCell ref="X94:X95"/>
    <mergeCell ref="Y94:Y95"/>
    <mergeCell ref="V100:V101"/>
    <mergeCell ref="U150:U151"/>
    <mergeCell ref="U82:U84"/>
    <mergeCell ref="V82:V84"/>
    <mergeCell ref="U109:U110"/>
    <mergeCell ref="U86:U87"/>
    <mergeCell ref="V86:V87"/>
    <mergeCell ref="V109:V110"/>
    <mergeCell ref="U126:V127"/>
    <mergeCell ref="U139:U140"/>
    <mergeCell ref="U92:U93"/>
    <mergeCell ref="W152:W153"/>
    <mergeCell ref="X152:X153"/>
    <mergeCell ref="Y82:Y84"/>
    <mergeCell ref="W109:W110"/>
    <mergeCell ref="X109:X110"/>
    <mergeCell ref="W96:W97"/>
    <mergeCell ref="X96:X97"/>
    <mergeCell ref="X92:X93"/>
    <mergeCell ref="W92:W93"/>
    <mergeCell ref="Y92:Y93"/>
    <mergeCell ref="Z82:Z84"/>
    <mergeCell ref="Y86:Y87"/>
    <mergeCell ref="Z86:Z87"/>
    <mergeCell ref="Z92:Z93"/>
    <mergeCell ref="Y70:Y71"/>
    <mergeCell ref="U70:U71"/>
    <mergeCell ref="V70:V71"/>
    <mergeCell ref="X102:X103"/>
    <mergeCell ref="Y72:Y73"/>
    <mergeCell ref="X72:X73"/>
    <mergeCell ref="V92:V93"/>
    <mergeCell ref="V94:V95"/>
    <mergeCell ref="Z70:Z71"/>
    <mergeCell ref="W70:W71"/>
    <mergeCell ref="X70:X71"/>
    <mergeCell ref="W139:W140"/>
    <mergeCell ref="X139:X140"/>
    <mergeCell ref="W98:W99"/>
    <mergeCell ref="X98:X99"/>
    <mergeCell ref="W100:W101"/>
    <mergeCell ref="X100:X101"/>
    <mergeCell ref="W102:W103"/>
    <mergeCell ref="Y68:Y69"/>
    <mergeCell ref="Z68:Z69"/>
    <mergeCell ref="W68:W69"/>
    <mergeCell ref="X68:X69"/>
    <mergeCell ref="T68:T69"/>
    <mergeCell ref="W132:W133"/>
    <mergeCell ref="X132:X133"/>
    <mergeCell ref="U68:U69"/>
    <mergeCell ref="V68:V69"/>
    <mergeCell ref="T92:T93"/>
    <mergeCell ref="S70:S71"/>
    <mergeCell ref="T70:T71"/>
    <mergeCell ref="S72:S73"/>
    <mergeCell ref="T72:T73"/>
    <mergeCell ref="Y44:Y45"/>
    <mergeCell ref="Z44:Z45"/>
    <mergeCell ref="S48:S49"/>
    <mergeCell ref="T48:T49"/>
    <mergeCell ref="W48:W49"/>
    <mergeCell ref="X48:X49"/>
    <mergeCell ref="U48:U49"/>
    <mergeCell ref="V48:V49"/>
    <mergeCell ref="Y48:Y49"/>
    <mergeCell ref="Z48:Z49"/>
    <mergeCell ref="S44:S45"/>
    <mergeCell ref="T44:T45"/>
    <mergeCell ref="W44:W45"/>
    <mergeCell ref="X44:X45"/>
    <mergeCell ref="U44:U45"/>
    <mergeCell ref="V44:V45"/>
    <mergeCell ref="Y40:Y41"/>
    <mergeCell ref="Z40:Z41"/>
    <mergeCell ref="S42:S43"/>
    <mergeCell ref="T42:T43"/>
    <mergeCell ref="W42:W43"/>
    <mergeCell ref="X42:X43"/>
    <mergeCell ref="U42:U43"/>
    <mergeCell ref="V42:V43"/>
    <mergeCell ref="Y42:Y43"/>
    <mergeCell ref="Z42:Z43"/>
    <mergeCell ref="S40:S41"/>
    <mergeCell ref="T40:T41"/>
    <mergeCell ref="W40:W41"/>
    <mergeCell ref="X40:X41"/>
    <mergeCell ref="U40:U41"/>
    <mergeCell ref="V40:V41"/>
    <mergeCell ref="Y33:Y34"/>
    <mergeCell ref="Z33:Z34"/>
    <mergeCell ref="S37:S38"/>
    <mergeCell ref="T37:T38"/>
    <mergeCell ref="W37:W38"/>
    <mergeCell ref="X37:X38"/>
    <mergeCell ref="U37:U38"/>
    <mergeCell ref="V37:V38"/>
    <mergeCell ref="Y37:Y38"/>
    <mergeCell ref="Z37:Z38"/>
    <mergeCell ref="S33:S34"/>
    <mergeCell ref="T33:T34"/>
    <mergeCell ref="W33:W34"/>
    <mergeCell ref="X33:X34"/>
    <mergeCell ref="U33:U34"/>
    <mergeCell ref="V33:V34"/>
    <mergeCell ref="Y26:Y27"/>
    <mergeCell ref="Z26:Z27"/>
    <mergeCell ref="S28:S29"/>
    <mergeCell ref="T28:T29"/>
    <mergeCell ref="W28:W29"/>
    <mergeCell ref="X28:X29"/>
    <mergeCell ref="U28:U29"/>
    <mergeCell ref="V28:V29"/>
    <mergeCell ref="Y28:Y29"/>
    <mergeCell ref="Z28:Z29"/>
    <mergeCell ref="S26:S27"/>
    <mergeCell ref="T26:T27"/>
    <mergeCell ref="W26:W27"/>
    <mergeCell ref="X26:X27"/>
    <mergeCell ref="U26:U27"/>
    <mergeCell ref="V26:V27"/>
  </mergeCells>
  <printOptions/>
  <pageMargins left="0.3937007874015748" right="0.3937007874015748" top="0.3937007874015748" bottom="0.1968503937007874" header="0" footer="0"/>
  <pageSetup orientation="portrait" paperSize="9" scale="90" r:id="rId4"/>
  <rowBreaks count="2" manualBreakCount="2">
    <brk id="57" max="255" man="1"/>
    <brk id="120" max="25" man="1"/>
  </rowBreaks>
  <colBreaks count="1" manualBreakCount="1">
    <brk id="26" max="65535" man="1"/>
  </colBreaks>
  <drawing r:id="rId3"/>
  <legacyDrawing r:id="rId2"/>
  <oleObjects>
    <oleObject progId="Word.Document.8" shapeId="3699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 I 2 - j/03 H</dc:title>
  <dc:subject>Öffentliche Ausgaben und Einnahmen Hamburgs 2001 bis 2003</dc:subject>
  <dc:creator>Paul Zielke</dc:creator>
  <cp:keywords/>
  <dc:description/>
  <cp:lastModifiedBy>jaehnere</cp:lastModifiedBy>
  <cp:lastPrinted>2005-12-15T12:26:34Z</cp:lastPrinted>
  <dcterms:created xsi:type="dcterms:W3CDTF">2002-07-31T09:01:17Z</dcterms:created>
  <dcterms:modified xsi:type="dcterms:W3CDTF">2006-01-05T12:31:57Z</dcterms:modified>
  <cp:category/>
  <cp:version/>
  <cp:contentType/>
  <cp:contentStatus/>
</cp:coreProperties>
</file>