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400" windowHeight="12255"/>
  </bookViews>
  <sheets>
    <sheet name="M I 7 - j13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 (S.10)" sheetId="23" r:id="rId10"/>
    <sheet name="Grafik" sheetId="21" state="hidden" r:id="rId11"/>
    <sheet name="T3_1" sheetId="9" state="hidden" r:id="rId12"/>
    <sheet name="Grafik-Werte" sheetId="26" state="hidden" r:id="rId13"/>
  </sheets>
  <calcPr calcId="145621"/>
</workbook>
</file>

<file path=xl/calcChain.xml><?xml version="1.0" encoding="utf-8"?>
<calcChain xmlns="http://schemas.openxmlformats.org/spreadsheetml/2006/main">
  <c r="G13" i="17" l="1"/>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9" i="17"/>
  <c r="G10" i="17"/>
  <c r="G11" i="17"/>
  <c r="G12" i="17"/>
  <c r="G8" i="17"/>
  <c r="G47" i="18"/>
  <c r="G9" i="18"/>
  <c r="G10" i="18"/>
  <c r="G11" i="18"/>
  <c r="G12" i="18"/>
  <c r="G13" i="18"/>
  <c r="G14" i="18"/>
  <c r="G15" i="18"/>
  <c r="G16" i="18"/>
  <c r="G17" i="18"/>
  <c r="G18" i="18"/>
  <c r="G19"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8" i="18"/>
  <c r="D6"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<sst xmlns="http://schemas.openxmlformats.org/spreadsheetml/2006/main" count="230" uniqueCount="206">
  <si>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</si>
  <si>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</si>
  <si>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</si>
  <si>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</si>
  <si>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</si>
  <si>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</si>
  <si>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</si>
  <si>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</si>
  <si>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</si>
  <si>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</si>
  <si>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</si>
  <si>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</si>
  <si>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</si>
  <si>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</si>
  <si>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</si>
  <si>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</si>
  <si>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</si>
  <si>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</si>
  <si>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</si>
  <si>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</si>
  <si>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</si>
  <si>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</si>
  <si>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</si>
  <si>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</si>
  <si>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</si>
  <si>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</si>
  <si>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</si>
  <si>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</si>
  <si>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</si>
  <si>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</si>
  <si>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</si>
  <si>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</si>
  <si>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</si>
  <si>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</si>
  <si>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</si>
  <si>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</si>
  <si>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</si>
  <si>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</si>
  <si>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</si>
  <si>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</si>
  <si>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</si>
  <si>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</si>
  <si>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</si>
  <si>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</si>
  <si>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</si>
  <si>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</si>
  <si>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</si>
  <si>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</si>
  <si>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</si>
  <si>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</si>
  <si>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</si>
  <si>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</si>
  <si>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</si>
  <si>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</si>
  <si>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</si>
  <si>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</si>
  <si>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</si>
  <si>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</si>
  <si>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</si>
  <si>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</si>
  <si>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</si>
  <si>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</si>
  <si>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</si>
  <si>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</si>
  <si>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</si>
  <si>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</si>
  <si>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</si>
  <si>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</si>
  <si>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</si>
  <si>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</si>
  <si>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</si>
  <si>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</si>
  <si>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</si>
  <si>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</si>
  <si>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</si>
  <si>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</si>
  <si>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</si>
  <si>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</si>
  <si>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</si>
  <si>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</si>
  <si>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</si>
  <si>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</si>
  <si>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</si>
  <si>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</si>
  <si>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</si>
  <si>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</si>
  <si>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</si>
  <si>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</si>
  <si>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</si>
  <si>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</si>
  <si>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</si>
  <si>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</si>
  <si>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</si>
  <si>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</si>
  <si>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</si>
  <si>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</si>
  <si>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</si>
  <si>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</si>
  <si>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</si>
  <si>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</si>
  <si>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</si>
  <si>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</si>
  <si>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</si>
  <si>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</si>
  <si>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</si>
  <si>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</si>
  <si>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</si>
  <si>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</si>
  <si>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</si>
  <si>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</si>
  <si>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</si>
  <si>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</si>
  <si>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</si>
  <si>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</si>
  <si>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</si>
  <si>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</si>
  <si>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</si>
  <si>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</si>
  <si>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</si>
  <si>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</si>
  <si>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</si>
  <si>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</si>
  <si>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</si>
  <si>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</si>
  <si>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</si>
  <si>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</si>
  <si>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</si>
  <si>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</si>
  <si>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</si>
  <si>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</si>
  <si>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</si>
  <si>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</si>
  <si>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</si>
  <si>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</si>
  <si>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</si>
  <si>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</si>
  <si>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</si>
  <si>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</si>
  <si>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</si>
  <si>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</si>
  <si>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</si>
  <si>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</si>
  <si>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</si>
  <si>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</si>
  <si>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</si>
  <si>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</si>
  <si>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</si>
  <si>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</si>
  <si>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</si>
  <si>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</si>
  <si>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</si>
  <si>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</si>
  <si>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</si>
  <si>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</si>
  <si>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</si>
  <si>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unter 20</t>
  </si>
  <si>
    <t xml:space="preserve">  70 und mehr</t>
  </si>
  <si>
    <t xml:space="preserve">  0,25  -  1       "</t>
  </si>
  <si>
    <t xml:space="preserve">  0,1    -  0,25 ha</t>
  </si>
  <si>
    <t xml:space="preserve">  5 und mehr    "</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</si>
  <si>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</si>
  <si>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</si>
  <si>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</si>
  <si>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</si>
  <si>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</si>
  <si>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</si>
  <si>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</si>
  <si>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</si>
  <si>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</si>
  <si>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</si>
  <si>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</si>
  <si>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</si>
  <si>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</si>
  <si>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 xml:space="preserve">  20  -  30</t>
  </si>
  <si>
    <t xml:space="preserve">  30  -  40</t>
  </si>
  <si>
    <t xml:space="preserve">  40  -  50</t>
  </si>
  <si>
    <t xml:space="preserve">  50  -  60</t>
  </si>
  <si>
    <t xml:space="preserve">  60  -  70</t>
  </si>
  <si>
    <t xml:space="preserve">  1       -   2       "</t>
  </si>
  <si>
    <t xml:space="preserve">  2       -   5       "</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</si>
  <si>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</si>
  <si>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</si>
  <si>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</si>
  <si>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</si>
  <si>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</si>
  <si>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</si>
  <si>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</si>
  <si>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Kennziffer: M I 7 - j/13 SH</t>
  </si>
  <si>
    <t>in Schleswig-Holstein 2013</t>
  </si>
  <si>
    <t>© Statistisches Amt für Hamburg und Schleswig-Holstein, Hamburg 2014</t>
  </si>
  <si>
    <t xml:space="preserve">Veräußerte Flächen der landwirtschaftlichen Nutzung in Schleswig-Holstein 2013   </t>
  </si>
  <si>
    <t xml:space="preserve">Veräußerungsfälle ohne Gebäude und ohne Inventar nach Kreisen und Naturräumen 2013   </t>
  </si>
  <si>
    <t xml:space="preserve">Veräußerungsfälle ohne Gebäude und ohne Inventar in Schleswig-Holstein 1974 - 2013  </t>
  </si>
  <si>
    <t xml:space="preserve">
  Insgesamt</t>
  </si>
  <si>
    <t>nach der Ertragsmesszahl (in 100) je ha</t>
  </si>
  <si>
    <t>nach Kreisen und Naturräumen 2013</t>
  </si>
  <si>
    <t>x</t>
  </si>
  <si>
    <t>in Schleswig-Holstein 1974 - 2013</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</si>
  <si>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</si>
  <si>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</si>
  <si>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 xml:space="preserve">Veräußerte Flächen der landwirtschaftlichen Nutzung, deren durchschnittlichen Kaufwerte je Hektar
  und Ertragsmesszahlen je Hektar in Schleswig-Holstein 1974 bis 2013  </t>
  </si>
  <si>
    <t>Durch-
schnittliche 
Ertrags-
messzahl 
in 100 
je ha FdIN</t>
  </si>
  <si>
    <t xml:space="preserve">   Fläche der landw. Nutzung</t>
  </si>
  <si>
    <t xml:space="preserve">   EMZ/ha</t>
  </si>
  <si>
    <t xml:space="preserve">   Kaufwert je ha</t>
  </si>
  <si>
    <t>Herausgegeben am: 24.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</si>
</sst>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 ##0&quot;  &quot;;\-#.\ ###\ ##0&quot;  &quot;;&quot;-  &quot;"/>
    <numFmt numFmtId="177" formatCode="0.0"/>
  </numFmts>
  <fonts count="5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26"/>
      <color theme="1"/>
      <name val="Arial"/>
      <family val="2"/>
    </font>
    <font>
      <sz val="9"/>
      <color indexed="8"/>
      <name val="Arial"/>
      <family val="2"/>
    </font>
    <font>
      <sz val="10"/>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s>
  <cellStyleXfs count="54">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cellStyleXfs>
  <cellXfs count="275">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166" fontId="4" fillId="38" borderId="45" xfId="0" applyNumberFormat="1" applyFont="1" applyFill="1" applyBorder="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8" fillId="0" borderId="0" xfId="50" applyFont="1"/>
    <xf numFmtId="165" fontId="48" fillId="0" borderId="0" xfId="0" applyNumberFormat="1" applyFont="1" applyFill="1" applyAlignment="1">
      <alignment horizontal="right" indent="2"/>
    </xf>
    <xf numFmtId="173" fontId="48" fillId="0" borderId="0" xfId="0" applyNumberFormat="1" applyFont="1" applyBorder="1" applyAlignment="1">
      <alignment horizontal="right"/>
    </xf>
    <xf numFmtId="0" fontId="48"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176" fontId="4" fillId="38" borderId="0" xfId="0" applyNumberFormat="1" applyFont="1" applyFill="1" applyAlignment="1">
      <alignment horizontal="right"/>
    </xf>
    <xf numFmtId="177" fontId="4" fillId="38" borderId="0" xfId="0" applyNumberFormat="1" applyFont="1" applyFill="1" applyAlignment="1">
      <alignment horizontal="right"/>
    </xf>
    <xf numFmtId="2" fontId="43" fillId="38" borderId="0" xfId="0" applyNumberFormat="1" applyFont="1" applyFill="1" applyAlignment="1">
      <alignment horizontal="right"/>
    </xf>
    <xf numFmtId="2" fontId="2" fillId="38" borderId="0" xfId="0" applyNumberFormat="1" applyFont="1" applyFill="1" applyAlignment="1">
      <alignment horizontal="right"/>
    </xf>
    <xf numFmtId="2" fontId="4" fillId="38" borderId="45" xfId="0" applyNumberFormat="1" applyFont="1" applyFill="1" applyBorder="1" applyAlignment="1">
      <alignment horizontal="right"/>
    </xf>
    <xf numFmtId="2" fontId="20" fillId="0" borderId="0" xfId="0" applyNumberFormat="1" applyFont="1" applyBorder="1" applyAlignment="1">
      <alignment horizontal="right" indent="1"/>
    </xf>
    <xf numFmtId="2" fontId="17" fillId="0" borderId="45"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47" fillId="0" borderId="0" xfId="0" applyFont="1" applyAlignment="1">
      <alignment horizontal="right"/>
    </xf>
    <xf numFmtId="0" fontId="47"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49"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6" fillId="0" borderId="0" xfId="50" applyFont="1" applyAlignment="1">
      <alignment horizontal="left" wrapText="1"/>
    </xf>
    <xf numFmtId="0" fontId="15" fillId="0" borderId="0" xfId="50" applyFont="1" applyAlignment="1">
      <alignment horizontal="left" wrapText="1"/>
    </xf>
    <xf numFmtId="0" fontId="45" fillId="0" borderId="0" xfId="51" applyAlignment="1">
      <alignment horizontal="left" wrapText="1"/>
    </xf>
    <xf numFmtId="0" fontId="0" fillId="0" borderId="0" xfId="0" applyAlignment="1">
      <alignment horizontal="left" wrapText="1"/>
    </xf>
    <xf numFmtId="0" fontId="0" fillId="0" borderId="0" xfId="50" applyFont="1" applyAlignment="1">
      <alignment horizontal="left" wrapText="1"/>
    </xf>
    <xf numFmtId="0" fontId="44" fillId="0" borderId="0" xfId="50" applyAlignment="1">
      <alignment horizontal="left" wrapText="1"/>
    </xf>
    <xf numFmtId="0" fontId="15" fillId="0" borderId="0" xfId="50" applyFont="1" applyAlignment="1">
      <alignment horizontal="left"/>
    </xf>
    <xf numFmtId="0" fontId="15" fillId="0" borderId="0" xfId="50" applyFont="1" applyAlignment="1">
      <alignment horizontal="left" vertical="top"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44" fillId="0" borderId="0" xfId="50" applyAlignment="1">
      <alignment horizontal="left" vertical="top" wrapText="1"/>
    </xf>
    <xf numFmtId="0" fontId="17" fillId="0" borderId="0" xfId="0" applyFont="1" applyAlignment="1">
      <alignment horizontal="left"/>
    </xf>
    <xf numFmtId="0" fontId="0" fillId="0" borderId="0" xfId="0" applyAlignment="1">
      <alignment horizontal="left"/>
    </xf>
    <xf numFmtId="0" fontId="3" fillId="38" borderId="0" xfId="0" applyNumberFormat="1" applyFont="1" applyFill="1" applyAlignment="1"/>
    <xf numFmtId="0" fontId="0" fillId="0" borderId="0" xfId="0" applyNumberFormat="1" applyAlignment="1"/>
    <xf numFmtId="49" fontId="18" fillId="38" borderId="0" xfId="0" applyNumberFormat="1" applyFont="1" applyFill="1" applyAlignment="1">
      <alignment horizontal="left"/>
    </xf>
    <xf numFmtId="49" fontId="48" fillId="38" borderId="0" xfId="0" applyNumberFormat="1" applyFont="1" applyFill="1" applyAlignment="1">
      <alignment horizontal="left"/>
    </xf>
    <xf numFmtId="0" fontId="2" fillId="38" borderId="0" xfId="0" applyNumberFormat="1" applyFont="1" applyFill="1" applyAlignment="1"/>
    <xf numFmtId="49" fontId="3" fillId="38" borderId="0" xfId="0" applyNumberFormat="1" applyFont="1" applyFill="1" applyAlignment="1">
      <alignment horizontal="left"/>
    </xf>
    <xf numFmtId="0" fontId="1" fillId="38" borderId="0" xfId="0" applyNumberFormat="1" applyFont="1" applyFill="1" applyAlignment="1">
      <alignment horizontal="left" wrapText="1"/>
    </xf>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0"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und deren durchschnittliche Kaufwerte je ha
und Ertragsmesszahlen je ha in Schleswig-Holstein 1974 bis 2013</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6.1621654149944124E-2"/>
          <c:y val="0.10634328358208955"/>
          <c:w val="0.905946424169354"/>
          <c:h val="0.79104477611940294"/>
        </c:manualLayout>
      </c:layout>
      <c:lineChart>
        <c:grouping val="standard"/>
        <c:varyColors val="0"/>
        <c:ser>
          <c:idx val="2"/>
          <c:order val="0"/>
          <c:tx>
            <c:strRef>
              <c:f>'Grafik-Werte'!$D$5</c:f>
              <c:strCache>
                <c:ptCount val="1"/>
                <c:pt idx="0">
                  <c:v>   Kaufwert je ha</c:v>
                </c:pt>
              </c:strCache>
            </c:strRef>
          </c:tx>
          <c:spPr>
            <a:ln w="44450">
              <a:solidFill>
                <a:schemeClr val="accent2">
                  <a:lumMod val="60000"/>
                  <a:lumOff val="40000"/>
                </a:schemeClr>
              </a:solidFill>
              <a:prstDash val="solid"/>
            </a:ln>
          </c:spPr>
          <c:marker>
            <c:symbol val="none"/>
          </c:marker>
          <c:cat>
            <c:numRef>
              <c:f>'Grafik-Werte'!$A$8:$A$47</c:f>
              <c:numCache>
                <c:formatCode>General</c:formatCode>
                <c:ptCount val="40"/>
                <c:pt idx="0">
                  <c:v>1974</c:v>
                </c:pt>
                <c:pt idx="1">
                  <c:v>75</c:v>
                </c:pt>
                <c:pt idx="2">
                  <c:v>76</c:v>
                </c:pt>
                <c:pt idx="3">
                  <c:v>77</c:v>
                </c:pt>
                <c:pt idx="4">
                  <c:v>78</c:v>
                </c:pt>
                <c:pt idx="5">
                  <c:v>79</c:v>
                </c:pt>
                <c:pt idx="6">
                  <c:v>1980</c:v>
                </c:pt>
                <c:pt idx="7">
                  <c:v>81</c:v>
                </c:pt>
                <c:pt idx="8">
                  <c:v>82</c:v>
                </c:pt>
                <c:pt idx="9">
                  <c:v>83</c:v>
                </c:pt>
                <c:pt idx="10">
                  <c:v>84</c:v>
                </c:pt>
                <c:pt idx="11">
                  <c:v>85</c:v>
                </c:pt>
                <c:pt idx="12">
                  <c:v>86</c:v>
                </c:pt>
                <c:pt idx="13">
                  <c:v>87</c:v>
                </c:pt>
                <c:pt idx="14">
                  <c:v>88</c:v>
                </c:pt>
                <c:pt idx="15">
                  <c:v>89</c:v>
                </c:pt>
                <c:pt idx="16">
                  <c:v>1990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pt idx="39">
                  <c:v>13</c:v>
                </c:pt>
              </c:numCache>
            </c:numRef>
          </c:cat>
          <c:val>
            <c:numRef>
              <c:f>'Grafik-Werte'!$D$8:$D$47</c:f>
              <c:numCache>
                <c:formatCode>0</c:formatCode>
                <c:ptCount val="40"/>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pt idx="39">
                  <c:v>284</c:v>
                </c:pt>
              </c:numCache>
            </c:numRef>
          </c:val>
          <c:smooth val="0"/>
        </c:ser>
        <c:ser>
          <c:idx val="0"/>
          <c:order val="1"/>
          <c:tx>
            <c:strRef>
              <c:f>'Grafik-Werte'!$B$5</c:f>
              <c:strCache>
                <c:ptCount val="1"/>
                <c:pt idx="0">
                  <c:v>   Fläche der landw. Nutzung</c:v>
                </c:pt>
              </c:strCache>
            </c:strRef>
          </c:tx>
          <c:spPr>
            <a:ln w="44450">
              <a:solidFill>
                <a:schemeClr val="tx2">
                  <a:lumMod val="60000"/>
                  <a:lumOff val="40000"/>
                </a:schemeClr>
              </a:solidFill>
              <a:prstDash val="solid"/>
            </a:ln>
          </c:spPr>
          <c:marker>
            <c:symbol val="none"/>
          </c:marker>
          <c:cat>
            <c:numRef>
              <c:f>'Grafik-Werte'!$A$8:$A$47</c:f>
              <c:numCache>
                <c:formatCode>General</c:formatCode>
                <c:ptCount val="40"/>
                <c:pt idx="0">
                  <c:v>1974</c:v>
                </c:pt>
                <c:pt idx="1">
                  <c:v>75</c:v>
                </c:pt>
                <c:pt idx="2">
                  <c:v>76</c:v>
                </c:pt>
                <c:pt idx="3">
                  <c:v>77</c:v>
                </c:pt>
                <c:pt idx="4">
                  <c:v>78</c:v>
                </c:pt>
                <c:pt idx="5">
                  <c:v>79</c:v>
                </c:pt>
                <c:pt idx="6">
                  <c:v>1980</c:v>
                </c:pt>
                <c:pt idx="7">
                  <c:v>81</c:v>
                </c:pt>
                <c:pt idx="8">
                  <c:v>82</c:v>
                </c:pt>
                <c:pt idx="9">
                  <c:v>83</c:v>
                </c:pt>
                <c:pt idx="10">
                  <c:v>84</c:v>
                </c:pt>
                <c:pt idx="11">
                  <c:v>85</c:v>
                </c:pt>
                <c:pt idx="12">
                  <c:v>86</c:v>
                </c:pt>
                <c:pt idx="13">
                  <c:v>87</c:v>
                </c:pt>
                <c:pt idx="14">
                  <c:v>88</c:v>
                </c:pt>
                <c:pt idx="15">
                  <c:v>89</c:v>
                </c:pt>
                <c:pt idx="16">
                  <c:v>1990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pt idx="39">
                  <c:v>13</c:v>
                </c:pt>
              </c:numCache>
            </c:numRef>
          </c:cat>
          <c:val>
            <c:numRef>
              <c:f>'Grafik-Werte'!$B$8:$B$47</c:f>
              <c:numCache>
                <c:formatCode>0</c:formatCode>
                <c:ptCount val="40"/>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pt idx="39" formatCode="General">
                  <c:v>63</c:v>
                </c:pt>
              </c:numCache>
            </c:numRef>
          </c:val>
          <c:smooth val="0"/>
        </c:ser>
        <c:ser>
          <c:idx val="1"/>
          <c:order val="2"/>
          <c:tx>
            <c:strRef>
              <c:f>'Grafik-Werte'!$C$5</c:f>
              <c:strCache>
                <c:ptCount val="1"/>
                <c:pt idx="0">
                  <c:v>   EMZ/ha</c:v>
                </c:pt>
              </c:strCache>
            </c:strRef>
          </c:tx>
          <c:spPr>
            <a:ln w="44450">
              <a:solidFill>
                <a:schemeClr val="accent3">
                  <a:lumMod val="75000"/>
                </a:schemeClr>
              </a:solidFill>
              <a:prstDash val="solid"/>
            </a:ln>
          </c:spPr>
          <c:marker>
            <c:symbol val="none"/>
          </c:marker>
          <c:cat>
            <c:numRef>
              <c:f>'Grafik-Werte'!$A$8:$A$47</c:f>
              <c:numCache>
                <c:formatCode>General</c:formatCode>
                <c:ptCount val="40"/>
                <c:pt idx="0">
                  <c:v>1974</c:v>
                </c:pt>
                <c:pt idx="1">
                  <c:v>75</c:v>
                </c:pt>
                <c:pt idx="2">
                  <c:v>76</c:v>
                </c:pt>
                <c:pt idx="3">
                  <c:v>77</c:v>
                </c:pt>
                <c:pt idx="4">
                  <c:v>78</c:v>
                </c:pt>
                <c:pt idx="5">
                  <c:v>79</c:v>
                </c:pt>
                <c:pt idx="6">
                  <c:v>1980</c:v>
                </c:pt>
                <c:pt idx="7">
                  <c:v>81</c:v>
                </c:pt>
                <c:pt idx="8">
                  <c:v>82</c:v>
                </c:pt>
                <c:pt idx="9">
                  <c:v>83</c:v>
                </c:pt>
                <c:pt idx="10">
                  <c:v>84</c:v>
                </c:pt>
                <c:pt idx="11">
                  <c:v>85</c:v>
                </c:pt>
                <c:pt idx="12">
                  <c:v>86</c:v>
                </c:pt>
                <c:pt idx="13">
                  <c:v>87</c:v>
                </c:pt>
                <c:pt idx="14">
                  <c:v>88</c:v>
                </c:pt>
                <c:pt idx="15">
                  <c:v>89</c:v>
                </c:pt>
                <c:pt idx="16">
                  <c:v>1990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pt idx="39">
                  <c:v>13</c:v>
                </c:pt>
              </c:numCache>
            </c:numRef>
          </c:cat>
          <c:val>
            <c:numRef>
              <c:f>'Grafik-Werte'!$C$8:$C$47</c:f>
              <c:numCache>
                <c:formatCode>0</c:formatCode>
                <c:ptCount val="40"/>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pt idx="39">
                  <c:v>96</c:v>
                </c:pt>
              </c:numCache>
            </c:numRef>
          </c:val>
          <c:smooth val="0"/>
        </c:ser>
        <c:dLbls>
          <c:showLegendKey val="0"/>
          <c:showVal val="0"/>
          <c:showCatName val="0"/>
          <c:showSerName val="0"/>
          <c:showPercent val="0"/>
          <c:showBubbleSize val="0"/>
        </c:dLbls>
        <c:marker val="1"/>
        <c:smooth val="0"/>
        <c:axId val="41652608"/>
        <c:axId val="41654144"/>
      </c:lineChart>
      <c:catAx>
        <c:axId val="41652608"/>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1654144"/>
        <c:crosses val="autoZero"/>
        <c:auto val="0"/>
        <c:lblAlgn val="ctr"/>
        <c:lblOffset val="100"/>
        <c:tickLblSkip val="2"/>
        <c:tickMarkSkip val="1"/>
        <c:noMultiLvlLbl val="0"/>
      </c:catAx>
      <c:valAx>
        <c:axId val="41654144"/>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1995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1652608"/>
        <c:crosses val="autoZero"/>
        <c:crossBetween val="midCat"/>
      </c:valAx>
    </c:plotArea>
    <c:legend>
      <c:legendPos val="r"/>
      <c:layout>
        <c:manualLayout>
          <c:xMode val="edge"/>
          <c:yMode val="edge"/>
          <c:x val="0.54992799182544938"/>
          <c:y val="0.26432412039582553"/>
          <c:w val="0.30783033800164294"/>
          <c:h val="8.980657915917246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42304256"/>
        <c:axId val="42305792"/>
      </c:lineChart>
      <c:catAx>
        <c:axId val="42304256"/>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305792"/>
        <c:crosses val="autoZero"/>
        <c:auto val="0"/>
        <c:lblAlgn val="ctr"/>
        <c:lblOffset val="100"/>
        <c:tickLblSkip val="2"/>
        <c:tickMarkSkip val="1"/>
        <c:noMultiLvlLbl val="0"/>
      </c:catAx>
      <c:valAx>
        <c:axId val="42305792"/>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304256"/>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12286</xdr:rowOff>
    </xdr:from>
    <xdr:to>
      <xdr:col>6</xdr:col>
      <xdr:colOff>900455</xdr:colOff>
      <xdr:row>53</xdr:row>
      <xdr:rowOff>139711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28136</xdr:rowOff>
    </xdr:from>
    <xdr:ext cx="6327531" cy="4508696"/>
    <xdr:sp macro="" textlink="">
      <xdr:nvSpPr>
        <xdr:cNvPr id="2" name="Textfeld 1"/>
        <xdr:cNvSpPr txBox="1"/>
      </xdr:nvSpPr>
      <xdr:spPr>
        <a:xfrm>
          <a:off x="38099" y="28136"/>
          <a:ext cx="6327531" cy="450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Im Berichtsjahr wurden 969 Veräußerungsfälle ohne Gebäude und ohne Inventar mit 4 425 ha Fläche der landwirtschaftlichen Nutzung (FdlN) festgestellt. Die Anzahl der Verkäufe</a:t>
          </a:r>
          <a:r>
            <a:rPr lang="de-DE" sz="900" baseline="0">
              <a:solidFill>
                <a:schemeClr val="tx1"/>
              </a:solidFill>
              <a:effectLst/>
              <a:latin typeface="Arial" panose="020B0604020202020204" pitchFamily="34" charset="0"/>
              <a:ea typeface="+mn-ea"/>
              <a:cs typeface="Arial" panose="020B0604020202020204" pitchFamily="34" charset="0"/>
            </a:rPr>
            <a:t> und </a:t>
          </a:r>
          <a:r>
            <a:rPr lang="de-DE" sz="900">
              <a:solidFill>
                <a:schemeClr val="tx1"/>
              </a:solidFill>
              <a:effectLst/>
              <a:latin typeface="Arial" panose="020B0604020202020204" pitchFamily="34" charset="0"/>
              <a:ea typeface="+mn-ea"/>
              <a:cs typeface="Arial" panose="020B0604020202020204" pitchFamily="34" charset="0"/>
            </a:rPr>
            <a:t>die dabei veräußerte Fläche  veränderte sich gegeüber 2012 nur unwesentlich. Der durchschnittliche Kaufwert war mit 25 013 Euro je ha FdlN um 8 % höher als 2012. Die durchschnittliche Ertragsmesszahl der veräußerten Flächen lag leicht über der des Vorjahres.</a:t>
          </a:r>
          <a:endParaRPr lang="de-DE" sz="900">
            <a:effectLst/>
            <a:latin typeface="Arial" panose="020B0604020202020204" pitchFamily="34" charset="0"/>
            <a:cs typeface="Arial" panose="020B0604020202020204"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Regional wiesen die Kaufwerte je ha FdlN eine große Spanne von 15 419 Euro in dem Naturraum</a:t>
          </a:r>
          <a:r>
            <a:rPr lang="de-DE" sz="900" baseline="0">
              <a:solidFill>
                <a:schemeClr val="tx1"/>
              </a:solidFill>
              <a:effectLst/>
              <a:latin typeface="Arial" panose="020B0604020202020204" pitchFamily="34" charset="0"/>
              <a:ea typeface="+mn-ea"/>
              <a:cs typeface="Arial" panose="020B0604020202020204" pitchFamily="34" charset="0"/>
            </a:rPr>
            <a:t> "Südmecklenburgische Niederungen</a:t>
          </a:r>
          <a:r>
            <a:rPr lang="de-DE" sz="900">
              <a:solidFill>
                <a:schemeClr val="tx1"/>
              </a:solidFill>
              <a:effectLst/>
              <a:latin typeface="Arial" panose="020B0604020202020204" pitchFamily="34" charset="0"/>
              <a:ea typeface="+mn-ea"/>
              <a:cs typeface="Arial" panose="020B0604020202020204" pitchFamily="34" charset="0"/>
            </a:rPr>
            <a:t> bis 53 648 Euro in Nordoldenburg/Fehmarn auf. Gegenüber dem Vorjahr veränderten sich die durchschnittlichen Kaufwerte in den einzelnen Kreisen und Naturräumen des Landes sehr unterschiedlich. </a:t>
          </a:r>
          <a:endParaRPr lang="de-DE" sz="900">
            <a:effectLst/>
            <a:latin typeface="Arial" panose="020B0604020202020204" pitchFamily="34" charset="0"/>
            <a:cs typeface="Arial" panose="020B0604020202020204" pitchFamily="34" charset="0"/>
          </a:endParaRPr>
        </a:p>
        <a:p>
          <a:pPr algn="just"/>
          <a:endParaRPr lang="de-DE" sz="900">
            <a:latin typeface="Arial" pitchFamily="34" charset="0"/>
            <a:cs typeface="Arial" pitchFamily="34" charset="0"/>
          </a:endParaRPr>
        </a:p>
        <a:p>
          <a:pPr algn="l"/>
          <a:r>
            <a:rPr lang="de-DE" sz="900">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Größe der veräußerten landwirtschaftlich    	genutzten Fläche</a:t>
          </a:r>
        </a:p>
        <a:p>
          <a:pPr indent="0" algn="l" defTabSz="0">
            <a:tabLst>
              <a:tab pos="108000" algn="l"/>
            </a:tabLst>
          </a:pPr>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Ertragsmesszahl (EMZ) zur Beurteilung der 	natürlichen Ertragsbedingungen</a:t>
          </a:r>
        </a:p>
        <a:p>
          <a:pPr indent="0" algn="l"/>
          <a:endParaRPr lang="de-DE" sz="900">
            <a:latin typeface="Arial" pitchFamily="34" charset="0"/>
            <a:cs typeface="Arial" pitchFamily="34" charset="0"/>
          </a:endParaRPr>
        </a:p>
        <a:p>
          <a:pPr indent="0" algn="l"/>
          <a:r>
            <a:rPr lang="de-DE" sz="900">
              <a:latin typeface="Arial" pitchFamily="34" charset="0"/>
              <a:cs typeface="Arial" pitchFamily="34" charset="0"/>
            </a:rPr>
            <a:t>– regionalen Gesichtspunkten (Kreise und Naturräume)</a:t>
          </a:r>
        </a:p>
        <a:p>
          <a:pPr algn="l"/>
          <a:endParaRPr lang="de-DE" sz="900">
            <a:latin typeface="Arial" pitchFamily="34" charset="0"/>
            <a:cs typeface="Arial" pitchFamily="34" charset="0"/>
          </a:endParaRPr>
        </a:p>
        <a:p>
          <a:pPr algn="l"/>
          <a:r>
            <a:rPr lang="de-DE" sz="900">
              <a:latin typeface="Arial" pitchFamily="34" charset="0"/>
              <a:cs typeface="Arial" pitchFamily="34" charset="0"/>
            </a:rPr>
            <a:t>aufgegliedert.</a:t>
          </a:r>
        </a:p>
        <a:p>
          <a:endParaRPr lang="de-DE" sz="900">
            <a:latin typeface="Arial" pitchFamily="34" charset="0"/>
            <a:cs typeface="Arial" pitchFamily="34" charset="0"/>
          </a:endParaRPr>
        </a:p>
        <a:p>
          <a:pPr algn="l"/>
          <a:r>
            <a:rPr lang="de-DE" sz="9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r>
            <a:rPr lang="de-DE" sz="900" b="1">
              <a:latin typeface="Arial" pitchFamily="34" charset="0"/>
              <a:cs typeface="Arial" pitchFamily="34" charset="0"/>
            </a:rPr>
            <a:t>Einführung</a:t>
          </a:r>
        </a:p>
        <a:p>
          <a:endParaRPr lang="de-DE" sz="900">
            <a:latin typeface="Arial" pitchFamily="34" charset="0"/>
            <a:cs typeface="Arial" pitchFamily="34" charset="0"/>
          </a:endParaRPr>
        </a:p>
        <a:p>
          <a:pPr algn="l"/>
          <a:r>
            <a:rPr lang="de-DE" sz="900">
              <a:latin typeface="Arial" pitchFamily="34" charset="0"/>
              <a:cs typeface="Arial" pitchFamily="34" charset="0"/>
            </a:rPr>
            <a:t>Der vorliegende Statistische Bericht enthält Ergebnisse über die Kaufwerte landwirtschaftlicher Grundstücke im Jahre 2013. In Tabelle 3 dieses Berichtes werden die Kaufwerte der 2013 veräußerten Flächen der land-wirtschaftlichen Nutzung den vergleichbaren Ergeb-nissen der Jahre 1974 bis 2012 gegenübergestellt.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Erhebung wird jährlich in den Finanzämtern auf der Grundlage des Bundesgesetzes über die Preisstatistik vom</a:t>
          </a:r>
          <a:r>
            <a:rPr lang="de-DE" sz="900" baseline="0">
              <a:latin typeface="Arial" pitchFamily="34" charset="0"/>
              <a:cs typeface="Arial" pitchFamily="34" charset="0"/>
            </a:rPr>
            <a:t> </a:t>
          </a:r>
          <a:r>
            <a:rPr lang="de-DE" sz="900">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6302325" cy="8107094"/>
    <xdr:sp macro="" textlink="">
      <xdr:nvSpPr>
        <xdr:cNvPr id="3" name="Textfeld 2"/>
        <xdr:cNvSpPr txBox="1"/>
      </xdr:nvSpPr>
      <xdr:spPr>
        <a:xfrm>
          <a:off x="0" y="38100"/>
          <a:ext cx="6302325" cy="8107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9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900" baseline="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4.	Eigentumsübergänge, bei denen die Gesamtfläche 	das 1,5-fache der FdlN übersteigt.</a:t>
          </a:r>
        </a:p>
        <a:p>
          <a:pPr indent="-144000" algn="l">
            <a:tabLst>
              <a:tab pos="144000" algn="l"/>
            </a:tabLst>
          </a:pPr>
          <a:endParaRPr lang="de-DE" sz="900">
            <a:latin typeface="Arial" pitchFamily="34" charset="0"/>
            <a:cs typeface="Arial" pitchFamily="34" charset="0"/>
          </a:endParaRPr>
        </a:p>
        <a:p>
          <a:pPr algn="l"/>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900">
            <a:latin typeface="Arial" pitchFamily="34" charset="0"/>
            <a:cs typeface="Arial" pitchFamily="34" charset="0"/>
          </a:endParaRPr>
        </a:p>
        <a:p>
          <a:pPr algn="l"/>
          <a:endParaRPr lang="de-DE" sz="900">
            <a:latin typeface="Arial" pitchFamily="34" charset="0"/>
            <a:cs typeface="Arial" pitchFamily="34" charset="0"/>
          </a:endParaRPr>
        </a:p>
        <a:p>
          <a:pPr algn="l"/>
          <a:r>
            <a:rPr lang="de-DE" sz="900" b="1">
              <a:latin typeface="Arial" pitchFamily="34" charset="0"/>
              <a:cs typeface="Arial" pitchFamily="34" charset="0"/>
            </a:rPr>
            <a:t>Begriffe und Definitionen</a:t>
          </a:r>
        </a:p>
        <a:p>
          <a:pPr algn="l"/>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1.	Gesamtfläche</a:t>
          </a:r>
        </a:p>
        <a:p>
          <a:pPr indent="-180000" algn="l" defTabSz="0">
            <a:spcBef>
              <a:spcPts val="400"/>
            </a:spcBef>
            <a:tabLst>
              <a:tab pos="180000" algn="l"/>
            </a:tabLst>
          </a:pPr>
          <a:r>
            <a:rPr lang="de-DE" sz="9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9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3.	Kaufwert</a:t>
          </a:r>
        </a:p>
        <a:p>
          <a:pPr indent="-180000" algn="l" defTabSz="0">
            <a:spcBef>
              <a:spcPts val="400"/>
            </a:spcBef>
            <a:tabLst>
              <a:tab pos="180000" algn="l"/>
            </a:tabLst>
          </a:pPr>
          <a:r>
            <a:rPr lang="de-DE" sz="9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4.	Ertragsmesszahlen (EMZ)</a:t>
          </a:r>
        </a:p>
        <a:p>
          <a:pPr indent="-180000" algn="l" defTabSz="0">
            <a:spcBef>
              <a:spcPts val="400"/>
            </a:spcBef>
            <a:tabLst>
              <a:tab pos="180000" algn="l"/>
            </a:tabLst>
          </a:pPr>
          <a:r>
            <a:rPr lang="de-DE" sz="9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5.	Art des veräußerten Grundstücks</a:t>
          </a:r>
        </a:p>
        <a:p>
          <a:pPr indent="-180000" algn="l" defTabSz="0">
            <a:spcBef>
              <a:spcPts val="400"/>
            </a:spcBef>
            <a:tabLst>
              <a:tab pos="180000" algn="l"/>
            </a:tabLst>
          </a:pPr>
          <a:r>
            <a:rPr lang="de-DE" sz="9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ohne 	Inventar.</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30</xdr:row>
      <xdr:rowOff>9525</xdr:rowOff>
    </xdr:from>
    <xdr:to>
      <xdr:col>2</xdr:col>
      <xdr:colOff>180975</xdr:colOff>
      <xdr:row>49</xdr:row>
      <xdr:rowOff>133350</xdr:rowOff>
    </xdr:to>
    <xdr:sp macro="" textlink="">
      <xdr:nvSpPr>
        <xdr:cNvPr id="4099" name="Rectangle 3"/>
        <xdr:cNvSpPr>
          <a:spLocks noChangeArrowheads="1"/>
        </xdr:cNvSpPr>
      </xdr:nvSpPr>
      <xdr:spPr bwMode="auto">
        <a:xfrm>
          <a:off x="0" y="6248400"/>
          <a:ext cx="3048000" cy="34480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66675</xdr:rowOff>
    </xdr:from>
    <xdr:to>
      <xdr:col>7</xdr:col>
      <xdr:colOff>723900</xdr:colOff>
      <xdr:row>47</xdr:row>
      <xdr:rowOff>47626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election activeCell="A18" sqref="A18:G18"/>
    </sheetView>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25" x14ac:dyDescent="0.3">
      <c r="A3" s="203" t="s">
        <v>48</v>
      </c>
      <c r="B3" s="203"/>
      <c r="C3" s="203"/>
      <c r="D3" s="203"/>
    </row>
    <row r="4" spans="1:7" ht="20.25" x14ac:dyDescent="0.3">
      <c r="A4" s="203" t="s">
        <v>49</v>
      </c>
      <c r="B4" s="203"/>
      <c r="C4" s="203"/>
      <c r="D4" s="203"/>
    </row>
    <row r="11" spans="1:7" ht="15" x14ac:dyDescent="0.2">
      <c r="A11" s="1"/>
      <c r="F11" s="2"/>
      <c r="G11" s="3"/>
    </row>
    <row r="13" spans="1:7" x14ac:dyDescent="0.2">
      <c r="A13" s="6"/>
    </row>
    <row r="15" spans="1:7" ht="23.25" x14ac:dyDescent="0.2">
      <c r="D15" s="204" t="s">
        <v>160</v>
      </c>
      <c r="E15" s="204"/>
      <c r="F15" s="204"/>
      <c r="G15" s="204"/>
    </row>
    <row r="16" spans="1:7" ht="15" x14ac:dyDescent="0.2">
      <c r="D16" s="205" t="s">
        <v>187</v>
      </c>
      <c r="E16" s="205"/>
      <c r="F16" s="205"/>
      <c r="G16" s="205"/>
    </row>
    <row r="18" spans="1:7" ht="33" x14ac:dyDescent="0.45">
      <c r="A18" s="201" t="s">
        <v>80</v>
      </c>
      <c r="B18" s="202"/>
      <c r="C18" s="202"/>
      <c r="D18" s="202"/>
      <c r="E18" s="202"/>
      <c r="F18" s="202"/>
      <c r="G18" s="202"/>
    </row>
    <row r="19" spans="1:7" ht="33" x14ac:dyDescent="0.45">
      <c r="B19" s="201" t="s">
        <v>188</v>
      </c>
      <c r="C19" s="201"/>
      <c r="D19" s="201"/>
      <c r="E19" s="201"/>
      <c r="F19" s="201"/>
      <c r="G19" s="201"/>
    </row>
    <row r="20" spans="1:7" ht="16.5" x14ac:dyDescent="0.25">
      <c r="A20" s="43"/>
      <c r="B20" s="43"/>
      <c r="C20" s="43"/>
      <c r="D20" s="43"/>
      <c r="E20" s="43"/>
      <c r="F20" s="43"/>
    </row>
    <row r="21" spans="1:7" ht="15" x14ac:dyDescent="0.2">
      <c r="E21" s="199" t="s">
        <v>205</v>
      </c>
      <c r="F21" s="199"/>
      <c r="G21" s="199"/>
    </row>
    <row r="22" spans="1:7" ht="16.5" x14ac:dyDescent="0.25">
      <c r="A22" s="200"/>
      <c r="B22" s="200"/>
      <c r="C22" s="200"/>
      <c r="D22" s="200"/>
      <c r="E22" s="200"/>
      <c r="F22" s="200"/>
      <c r="G22" s="200"/>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137</v>
      </c>
    </row>
    <row r="3" spans="1:4" x14ac:dyDescent="0.2">
      <c r="A3" s="89"/>
      <c r="B3" s="90"/>
    </row>
    <row r="4" spans="1:4" x14ac:dyDescent="0.2">
      <c r="B4" s="91"/>
    </row>
    <row r="5" spans="1:4" ht="38.25" x14ac:dyDescent="0.2">
      <c r="A5" s="92" t="s">
        <v>136</v>
      </c>
      <c r="B5" s="93" t="s">
        <v>184</v>
      </c>
      <c r="C5" s="85" t="s">
        <v>185</v>
      </c>
      <c r="D5" s="85" t="s">
        <v>186</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6" t="s">
        <v>33</v>
      </c>
      <c r="B3" s="271" t="s">
        <v>34</v>
      </c>
      <c r="C3" s="272"/>
      <c r="D3" s="10"/>
      <c r="E3" s="10"/>
      <c r="F3" s="10"/>
      <c r="G3" s="10"/>
      <c r="H3" s="10"/>
      <c r="I3" s="10"/>
      <c r="J3" s="10"/>
      <c r="K3" s="10"/>
      <c r="L3" s="10"/>
      <c r="M3" s="10"/>
      <c r="N3" s="10"/>
      <c r="O3" s="10"/>
      <c r="P3" s="12"/>
      <c r="Q3" s="12"/>
      <c r="R3" s="13"/>
      <c r="S3" s="13"/>
      <c r="T3" s="13"/>
      <c r="U3" s="13"/>
      <c r="V3" s="13"/>
      <c r="W3" s="13"/>
      <c r="X3" s="13"/>
      <c r="Y3" s="13"/>
      <c r="Z3" s="13"/>
    </row>
    <row r="4" spans="1:26" x14ac:dyDescent="0.2">
      <c r="A4" s="267"/>
      <c r="B4" s="273" t="s">
        <v>52</v>
      </c>
      <c r="C4" s="274"/>
      <c r="D4" s="10"/>
      <c r="E4" s="10"/>
      <c r="F4" s="10"/>
      <c r="G4" s="10"/>
      <c r="H4" s="10"/>
      <c r="I4" s="10"/>
      <c r="J4" s="10"/>
      <c r="K4" s="10"/>
      <c r="L4" s="10"/>
      <c r="M4" s="10"/>
      <c r="N4" s="10"/>
      <c r="O4" s="10"/>
      <c r="P4" s="12"/>
      <c r="Q4" s="12"/>
      <c r="R4" s="13"/>
      <c r="S4" s="13"/>
      <c r="T4" s="13"/>
      <c r="U4" s="13"/>
      <c r="V4" s="13"/>
      <c r="W4" s="13"/>
      <c r="X4" s="13"/>
      <c r="Y4" s="13"/>
      <c r="Z4" s="13"/>
    </row>
    <row r="5" spans="1:26" x14ac:dyDescent="0.2">
      <c r="A5" s="267"/>
      <c r="B5" s="269"/>
      <c r="C5" s="270"/>
      <c r="D5" s="10"/>
      <c r="E5" s="10"/>
      <c r="F5" s="10"/>
      <c r="G5" s="10"/>
      <c r="H5" s="10"/>
      <c r="I5" s="10"/>
      <c r="J5" s="10"/>
      <c r="K5" s="10"/>
      <c r="L5" s="10"/>
      <c r="M5" s="10"/>
      <c r="N5" s="10"/>
      <c r="O5" s="10"/>
      <c r="P5" s="10"/>
      <c r="Q5" s="10"/>
      <c r="R5" s="10"/>
      <c r="S5" s="10"/>
      <c r="T5" s="10"/>
      <c r="U5" s="10"/>
      <c r="V5" s="10"/>
      <c r="W5" s="10"/>
      <c r="X5" s="10"/>
      <c r="Y5" s="10"/>
      <c r="Z5" s="13"/>
    </row>
    <row r="6" spans="1:26" x14ac:dyDescent="0.2">
      <c r="A6" s="268"/>
      <c r="B6" s="269"/>
      <c r="C6" s="2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137</v>
      </c>
    </row>
    <row r="3" spans="1:4" x14ac:dyDescent="0.2">
      <c r="A3" s="89"/>
      <c r="B3" s="90"/>
    </row>
    <row r="4" spans="1:4" x14ac:dyDescent="0.2">
      <c r="B4" s="91"/>
    </row>
    <row r="5" spans="1:4" ht="38.25" x14ac:dyDescent="0.2">
      <c r="A5" s="92" t="s">
        <v>136</v>
      </c>
      <c r="B5" s="93" t="s">
        <v>202</v>
      </c>
      <c r="C5" s="85" t="s">
        <v>203</v>
      </c>
      <c r="D5" s="85" t="s">
        <v>204</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1980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1990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row r="47" spans="1:12" x14ac:dyDescent="0.2">
      <c r="A47" s="86">
        <v>13</v>
      </c>
      <c r="B47" s="86">
        <v>63</v>
      </c>
      <c r="C47" s="85">
        <v>96</v>
      </c>
      <c r="D47" s="85">
        <v>284</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5.75" x14ac:dyDescent="0.25">
      <c r="A1" s="218" t="s">
        <v>0</v>
      </c>
      <c r="B1" s="218"/>
      <c r="C1" s="218"/>
      <c r="D1" s="218"/>
      <c r="E1" s="218"/>
      <c r="F1" s="218"/>
      <c r="G1" s="218"/>
    </row>
    <row r="2" spans="1:7" ht="15.75" x14ac:dyDescent="0.25">
      <c r="A2" s="186"/>
      <c r="B2" s="186"/>
      <c r="C2" s="186"/>
      <c r="D2" s="186"/>
      <c r="E2" s="186"/>
      <c r="F2" s="186"/>
      <c r="G2" s="186"/>
    </row>
    <row r="4" spans="1:7" ht="15.75" x14ac:dyDescent="0.25">
      <c r="A4" s="219" t="s">
        <v>1</v>
      </c>
      <c r="B4" s="220"/>
      <c r="C4" s="220"/>
      <c r="D4" s="220"/>
      <c r="E4" s="220"/>
      <c r="F4" s="220"/>
      <c r="G4" s="220"/>
    </row>
    <row r="5" spans="1:7" ht="15.75" x14ac:dyDescent="0.25">
      <c r="A5" s="187"/>
      <c r="B5" s="188"/>
      <c r="C5" s="188"/>
      <c r="D5" s="188"/>
      <c r="E5" s="188"/>
      <c r="F5" s="188"/>
      <c r="G5" s="188"/>
    </row>
    <row r="6" spans="1:7" x14ac:dyDescent="0.2">
      <c r="A6" s="216" t="s">
        <v>68</v>
      </c>
      <c r="B6" s="216"/>
      <c r="C6" s="216"/>
      <c r="D6" s="216"/>
      <c r="E6" s="216"/>
      <c r="F6" s="216"/>
      <c r="G6" s="216"/>
    </row>
    <row r="7" spans="1:7" x14ac:dyDescent="0.2">
      <c r="A7" s="67"/>
    </row>
    <row r="8" spans="1:7" x14ac:dyDescent="0.2">
      <c r="A8" s="217" t="s">
        <v>50</v>
      </c>
      <c r="B8" s="221"/>
      <c r="C8" s="221"/>
      <c r="D8" s="221"/>
      <c r="E8" s="221"/>
      <c r="F8" s="221"/>
      <c r="G8" s="221"/>
    </row>
    <row r="9" spans="1:7" x14ac:dyDescent="0.2">
      <c r="A9" s="210" t="s">
        <v>4</v>
      </c>
      <c r="B9" s="215"/>
      <c r="C9" s="215"/>
      <c r="D9" s="215"/>
      <c r="E9" s="215"/>
      <c r="F9" s="215"/>
      <c r="G9" s="215"/>
    </row>
    <row r="11" spans="1:7" ht="12.75" customHeight="1" x14ac:dyDescent="0.2">
      <c r="A11" s="68" t="s">
        <v>2</v>
      </c>
      <c r="B11" s="68"/>
      <c r="C11" s="68"/>
      <c r="D11" s="68"/>
      <c r="E11" s="68"/>
      <c r="F11" s="68"/>
      <c r="G11" s="68"/>
    </row>
    <row r="12" spans="1:7" x14ac:dyDescent="0.2">
      <c r="A12" s="68" t="s">
        <v>3</v>
      </c>
      <c r="B12" s="69"/>
      <c r="C12" s="69"/>
      <c r="D12" s="69"/>
      <c r="E12" s="69"/>
      <c r="F12" s="69"/>
      <c r="G12" s="69"/>
    </row>
    <row r="13" spans="1:7" ht="14.25" customHeight="1" x14ac:dyDescent="0.2">
      <c r="A13" s="217"/>
      <c r="B13" s="217"/>
      <c r="C13" s="217"/>
      <c r="D13" s="217"/>
      <c r="E13" s="217"/>
      <c r="F13" s="217"/>
      <c r="G13" s="217"/>
    </row>
    <row r="14" spans="1:7" ht="14.25" customHeight="1" x14ac:dyDescent="0.2">
      <c r="A14" s="70"/>
      <c r="B14" s="52"/>
      <c r="C14" s="52"/>
      <c r="D14" s="52"/>
      <c r="E14" s="52"/>
      <c r="F14" s="52"/>
      <c r="G14" s="52"/>
    </row>
    <row r="15" spans="1:7" ht="12.75" customHeight="1" x14ac:dyDescent="0.2">
      <c r="A15" s="70"/>
      <c r="B15" s="52"/>
      <c r="C15" s="52"/>
      <c r="D15" s="52"/>
      <c r="E15" s="52"/>
      <c r="F15" s="52"/>
      <c r="G15" s="52"/>
    </row>
    <row r="16" spans="1:7" ht="12.75" customHeight="1" x14ac:dyDescent="0.2">
      <c r="A16" s="211" t="s">
        <v>51</v>
      </c>
      <c r="B16" s="211"/>
      <c r="C16" s="211"/>
      <c r="D16" s="211"/>
      <c r="E16" s="211"/>
      <c r="F16" s="211"/>
      <c r="G16" s="211"/>
    </row>
    <row r="17" spans="1:7" ht="12.75" customHeight="1" x14ac:dyDescent="0.2">
      <c r="A17" s="214" t="s">
        <v>81</v>
      </c>
      <c r="B17" s="214"/>
      <c r="C17" s="214"/>
      <c r="D17" s="214"/>
      <c r="E17" s="214"/>
      <c r="F17" s="214"/>
      <c r="G17" s="214"/>
    </row>
    <row r="18" spans="1:7" ht="12.75" customHeight="1" x14ac:dyDescent="0.2">
      <c r="A18" s="62" t="s">
        <v>76</v>
      </c>
      <c r="B18" s="64" t="s">
        <v>82</v>
      </c>
      <c r="C18" s="65"/>
      <c r="D18" s="65"/>
      <c r="E18" s="65"/>
      <c r="F18" s="65"/>
      <c r="G18" s="65"/>
    </row>
    <row r="19" spans="1:7" ht="12.75" customHeight="1" x14ac:dyDescent="0.2">
      <c r="A19" s="62" t="s">
        <v>77</v>
      </c>
      <c r="B19" s="63" t="s">
        <v>83</v>
      </c>
      <c r="C19" s="65"/>
      <c r="D19" s="65"/>
      <c r="E19" s="65"/>
      <c r="F19" s="65"/>
      <c r="G19" s="65"/>
    </row>
    <row r="20" spans="1:7" x14ac:dyDescent="0.2">
      <c r="A20" s="65"/>
      <c r="B20" s="61"/>
      <c r="C20" s="61"/>
      <c r="D20" s="61"/>
      <c r="E20" s="61"/>
      <c r="F20" s="61"/>
      <c r="G20" s="61"/>
    </row>
    <row r="21" spans="1:7" ht="14.25" customHeight="1" x14ac:dyDescent="0.2">
      <c r="A21" s="211" t="s">
        <v>70</v>
      </c>
      <c r="B21" s="211"/>
      <c r="C21" s="211"/>
      <c r="D21" s="211"/>
      <c r="E21" s="211"/>
      <c r="F21" s="211"/>
      <c r="G21" s="211"/>
    </row>
    <row r="22" spans="1:7" ht="14.25" customHeight="1" x14ac:dyDescent="0.2">
      <c r="A22" s="65" t="s">
        <v>71</v>
      </c>
      <c r="B22" s="210" t="s">
        <v>72</v>
      </c>
      <c r="C22" s="210"/>
      <c r="D22" s="65"/>
      <c r="E22" s="65"/>
      <c r="F22" s="65"/>
      <c r="G22" s="65"/>
    </row>
    <row r="23" spans="1:7" x14ac:dyDescent="0.2">
      <c r="A23" s="65" t="s">
        <v>73</v>
      </c>
      <c r="B23" s="210" t="s">
        <v>74</v>
      </c>
      <c r="C23" s="210"/>
      <c r="D23" s="65"/>
      <c r="E23" s="65"/>
      <c r="F23" s="65"/>
      <c r="G23" s="65"/>
    </row>
    <row r="24" spans="1:7" x14ac:dyDescent="0.2">
      <c r="A24" s="65"/>
      <c r="B24" s="210" t="s">
        <v>75</v>
      </c>
      <c r="C24" s="210"/>
      <c r="D24" s="61"/>
      <c r="E24" s="61"/>
      <c r="F24" s="61"/>
      <c r="G24" s="61"/>
    </row>
    <row r="25" spans="1:7" ht="14.25" customHeight="1" x14ac:dyDescent="0.2">
      <c r="A25" s="67"/>
    </row>
    <row r="26" spans="1:7" ht="14.25" customHeight="1" x14ac:dyDescent="0.2">
      <c r="A26" s="65" t="s">
        <v>78</v>
      </c>
      <c r="B26" s="212" t="s">
        <v>79</v>
      </c>
      <c r="C26" s="213"/>
      <c r="D26" s="213"/>
      <c r="E26" s="213"/>
      <c r="F26" s="213"/>
      <c r="G26" s="213"/>
    </row>
    <row r="27" spans="1:7" ht="12.75" customHeight="1" x14ac:dyDescent="0.2">
      <c r="A27" s="65"/>
      <c r="B27" s="61"/>
      <c r="C27" s="61"/>
      <c r="D27" s="61"/>
      <c r="E27" s="61"/>
      <c r="F27" s="61"/>
      <c r="G27" s="61"/>
    </row>
    <row r="28" spans="1:7" x14ac:dyDescent="0.2">
      <c r="A28" s="65"/>
      <c r="B28" s="61"/>
      <c r="C28" s="61"/>
      <c r="D28" s="61"/>
      <c r="E28" s="61"/>
      <c r="F28" s="61"/>
      <c r="G28" s="61"/>
    </row>
    <row r="29" spans="1:7" x14ac:dyDescent="0.2">
      <c r="A29" s="214" t="s">
        <v>189</v>
      </c>
      <c r="B29" s="215"/>
      <c r="C29" s="215"/>
      <c r="D29" s="215"/>
      <c r="E29" s="215"/>
      <c r="F29" s="215"/>
      <c r="G29" s="215"/>
    </row>
    <row r="30" spans="1:7" x14ac:dyDescent="0.2">
      <c r="A30" s="67" t="s">
        <v>69</v>
      </c>
      <c r="B30" s="61"/>
      <c r="C30" s="61"/>
      <c r="D30" s="61"/>
      <c r="E30" s="61"/>
      <c r="F30" s="61"/>
      <c r="G30" s="61"/>
    </row>
    <row r="31" spans="1:7" ht="42.6" customHeight="1" x14ac:dyDescent="0.2">
      <c r="A31" s="214" t="s">
        <v>199</v>
      </c>
      <c r="B31" s="215"/>
      <c r="C31" s="215"/>
      <c r="D31" s="215"/>
      <c r="E31" s="215"/>
      <c r="F31" s="215"/>
      <c r="G31" s="215"/>
    </row>
    <row r="32" spans="1:7" ht="11.25" customHeight="1" x14ac:dyDescent="0.2">
      <c r="A32" s="65"/>
      <c r="B32" s="61"/>
      <c r="C32" s="61"/>
      <c r="D32" s="61"/>
      <c r="E32" s="61"/>
      <c r="F32" s="61"/>
      <c r="G32" s="61"/>
    </row>
    <row r="33" spans="1:6" ht="11.25" customHeight="1" x14ac:dyDescent="0.2">
      <c r="A33" s="67"/>
      <c r="D33" s="161"/>
    </row>
    <row r="34" spans="1:6" ht="12.75" customHeight="1" x14ac:dyDescent="0.2">
      <c r="A34" s="67"/>
    </row>
    <row r="35" spans="1:6" ht="12.75" customHeight="1" x14ac:dyDescent="0.2">
      <c r="A35" s="216" t="s">
        <v>5</v>
      </c>
      <c r="B35" s="216"/>
    </row>
    <row r="37" spans="1:6" x14ac:dyDescent="0.2">
      <c r="A37" s="158">
        <v>0</v>
      </c>
      <c r="B37" s="159" t="s">
        <v>6</v>
      </c>
      <c r="C37" s="54"/>
      <c r="D37" s="54"/>
      <c r="E37" s="54"/>
      <c r="F37" s="54"/>
    </row>
    <row r="38" spans="1:6" x14ac:dyDescent="0.2">
      <c r="A38" s="159" t="s">
        <v>19</v>
      </c>
      <c r="B38" s="159" t="s">
        <v>7</v>
      </c>
      <c r="C38" s="54"/>
      <c r="D38" s="54"/>
      <c r="E38" s="54"/>
      <c r="F38" s="54"/>
    </row>
    <row r="39" spans="1:6" x14ac:dyDescent="0.2">
      <c r="A39" s="160" t="s">
        <v>20</v>
      </c>
      <c r="B39" s="159" t="s">
        <v>8</v>
      </c>
      <c r="C39" s="54"/>
      <c r="D39" s="54"/>
      <c r="E39" s="54"/>
      <c r="F39" s="54"/>
    </row>
    <row r="40" spans="1:6" x14ac:dyDescent="0.2">
      <c r="A40" s="160" t="s">
        <v>21</v>
      </c>
      <c r="B40" s="159" t="s">
        <v>9</v>
      </c>
      <c r="C40" s="54"/>
      <c r="D40" s="54"/>
      <c r="E40" s="54"/>
      <c r="F40" s="54"/>
    </row>
    <row r="41" spans="1:6" x14ac:dyDescent="0.2">
      <c r="A41" s="159" t="s">
        <v>161</v>
      </c>
      <c r="B41" s="159" t="s">
        <v>10</v>
      </c>
      <c r="C41" s="54"/>
      <c r="D41" s="54"/>
      <c r="E41" s="54"/>
      <c r="F41" s="54"/>
    </row>
    <row r="42" spans="1:6" x14ac:dyDescent="0.2">
      <c r="A42" s="159" t="s">
        <v>16</v>
      </c>
      <c r="B42" s="159" t="s">
        <v>11</v>
      </c>
      <c r="C42" s="54"/>
      <c r="D42" s="54"/>
      <c r="E42" s="54"/>
      <c r="F42" s="54"/>
    </row>
    <row r="43" spans="1:6" x14ac:dyDescent="0.2">
      <c r="A43" s="159" t="s">
        <v>17</v>
      </c>
      <c r="B43" s="159" t="s">
        <v>12</v>
      </c>
      <c r="C43" s="54"/>
      <c r="D43" s="54"/>
      <c r="E43" s="54"/>
      <c r="F43" s="54"/>
    </row>
    <row r="44" spans="1:6" x14ac:dyDescent="0.2">
      <c r="A44" s="159" t="s">
        <v>18</v>
      </c>
      <c r="B44" s="159" t="s">
        <v>13</v>
      </c>
      <c r="C44" s="54"/>
      <c r="D44" s="54"/>
      <c r="E44" s="54"/>
      <c r="F44" s="54"/>
    </row>
    <row r="45" spans="1:6" x14ac:dyDescent="0.2">
      <c r="A45" s="159" t="s">
        <v>162</v>
      </c>
      <c r="B45" s="159" t="s">
        <v>14</v>
      </c>
      <c r="C45" s="54"/>
      <c r="D45" s="54"/>
      <c r="E45" s="54"/>
      <c r="F45" s="54"/>
    </row>
    <row r="46" spans="1:6" x14ac:dyDescent="0.2">
      <c r="A46" s="159" t="s">
        <v>61</v>
      </c>
      <c r="B46" s="159" t="s">
        <v>15</v>
      </c>
      <c r="C46" s="54"/>
      <c r="D46" s="54"/>
      <c r="E46" s="54"/>
      <c r="F46" s="54"/>
    </row>
    <row r="47" spans="1:6" x14ac:dyDescent="0.2">
      <c r="A47" s="54" t="s">
        <v>163</v>
      </c>
      <c r="B47" s="54" t="s">
        <v>164</v>
      </c>
      <c r="C47" s="54"/>
      <c r="D47" s="54"/>
      <c r="E47" s="54"/>
      <c r="F47" s="54"/>
    </row>
    <row r="48" spans="1:6" x14ac:dyDescent="0.2">
      <c r="A48" s="159" t="s">
        <v>165</v>
      </c>
      <c r="B48" s="53" t="s">
        <v>166</v>
      </c>
      <c r="C48" s="53"/>
      <c r="D48" s="53"/>
      <c r="E48" s="53"/>
      <c r="F48" s="53"/>
    </row>
    <row r="49" spans="1:7" ht="12.75" customHeight="1" x14ac:dyDescent="0.2">
      <c r="A49" s="159"/>
      <c r="B49" s="173"/>
      <c r="C49" s="173"/>
      <c r="D49" s="173"/>
      <c r="E49" s="173"/>
      <c r="F49" s="173"/>
    </row>
    <row r="50" spans="1:7" ht="12.75" customHeight="1" x14ac:dyDescent="0.2">
      <c r="A50" s="159"/>
      <c r="B50" s="173"/>
      <c r="C50" s="173"/>
      <c r="D50" s="173"/>
      <c r="E50" s="173"/>
      <c r="F50" s="173"/>
    </row>
    <row r="51" spans="1:7" ht="27.75" customHeight="1" x14ac:dyDescent="0.2">
      <c r="A51" s="206" t="s">
        <v>181</v>
      </c>
      <c r="B51" s="207"/>
      <c r="C51" s="207"/>
      <c r="D51" s="207"/>
      <c r="E51" s="207"/>
      <c r="F51" s="207"/>
      <c r="G51" s="207"/>
    </row>
    <row r="52" spans="1:7" ht="16.149999999999999" customHeight="1" x14ac:dyDescent="0.2">
      <c r="A52" s="208" t="s">
        <v>180</v>
      </c>
      <c r="B52" s="209"/>
      <c r="C52" s="209"/>
      <c r="D52" s="209"/>
      <c r="E52" s="209"/>
      <c r="F52" s="209"/>
      <c r="G52" s="209"/>
    </row>
  </sheetData>
  <mergeCells count="18">
    <mergeCell ref="A13:G13"/>
    <mergeCell ref="A16:G16"/>
    <mergeCell ref="A17:G17"/>
    <mergeCell ref="A1:G1"/>
    <mergeCell ref="A4:G4"/>
    <mergeCell ref="A6:G6"/>
    <mergeCell ref="A8:G8"/>
    <mergeCell ref="A9:G9"/>
    <mergeCell ref="A51:G51"/>
    <mergeCell ref="A52:G52"/>
    <mergeCell ref="B22:C22"/>
    <mergeCell ref="A21:G21"/>
    <mergeCell ref="B23:C23"/>
    <mergeCell ref="B24:C24"/>
    <mergeCell ref="B26:G26"/>
    <mergeCell ref="A29:G29"/>
    <mergeCell ref="A31:G31"/>
    <mergeCell ref="A35:B35"/>
  </mergeCells>
  <hyperlinks>
    <hyperlink ref="B19" r:id="rId1"/>
    <hyperlink ref="B26" r:id="rId2"/>
  </hyperlinks>
  <pageMargins left="0.59055118110236227" right="0.59055118110236227" top="0.59055118110236227" bottom="0.59055118110236227" header="0" footer="0.39370078740157483"/>
  <pageSetup paperSize="9" orientation="portrait" r:id="rId3"/>
  <headerFooter scaleWithDoc="0">
    <oddFooter>&amp;LStatistikamt Nord&amp;C&amp;P&amp;RStatistischer Bericht M I 7 -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view="pageLayout" zoomScaleNormal="100" workbookViewId="0"/>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
      <c r="A1" s="55"/>
      <c r="G1" s="56"/>
    </row>
    <row r="2" spans="1:7" s="54" customFormat="1" x14ac:dyDescent="0.2">
      <c r="A2" s="222" t="s">
        <v>62</v>
      </c>
      <c r="B2" s="223"/>
      <c r="C2" s="223"/>
      <c r="D2" s="223"/>
      <c r="E2" s="223"/>
      <c r="F2" s="223"/>
      <c r="G2" s="172" t="s">
        <v>64</v>
      </c>
    </row>
    <row r="3" spans="1:7" s="54" customFormat="1" x14ac:dyDescent="0.2">
      <c r="A3" s="168"/>
      <c r="B3" s="169"/>
      <c r="C3" s="169"/>
      <c r="D3" s="169"/>
      <c r="E3" s="169"/>
      <c r="F3" s="169"/>
      <c r="G3" s="170"/>
    </row>
    <row r="4" spans="1:7" s="54" customFormat="1" x14ac:dyDescent="0.2">
      <c r="A4" s="166"/>
      <c r="B4" s="171"/>
      <c r="C4" s="171"/>
      <c r="D4" s="171"/>
      <c r="E4" s="171"/>
      <c r="F4" s="171"/>
      <c r="G4" s="167"/>
    </row>
    <row r="5" spans="1:7" s="54" customFormat="1" x14ac:dyDescent="0.2">
      <c r="A5" s="224" t="s">
        <v>171</v>
      </c>
      <c r="B5" s="225"/>
      <c r="C5" s="225"/>
      <c r="D5" s="225"/>
      <c r="E5" s="225"/>
      <c r="F5" s="225"/>
      <c r="G5" s="189">
        <v>4</v>
      </c>
    </row>
    <row r="6" spans="1:7" s="54" customFormat="1" x14ac:dyDescent="0.2">
      <c r="A6" s="190"/>
      <c r="B6" s="190"/>
      <c r="C6" s="190"/>
      <c r="D6" s="190"/>
      <c r="E6" s="190"/>
      <c r="F6" s="190"/>
      <c r="G6" s="189"/>
    </row>
    <row r="7" spans="1:7" s="54" customFormat="1" x14ac:dyDescent="0.2">
      <c r="A7" s="224" t="s">
        <v>170</v>
      </c>
      <c r="B7" s="225"/>
      <c r="C7" s="225"/>
      <c r="D7" s="225"/>
      <c r="E7" s="225"/>
      <c r="F7" s="225"/>
      <c r="G7" s="189">
        <v>4</v>
      </c>
    </row>
    <row r="8" spans="1:7" s="54" customFormat="1" x14ac:dyDescent="0.2">
      <c r="A8" s="190"/>
      <c r="B8" s="190"/>
      <c r="C8" s="190"/>
      <c r="D8" s="190"/>
      <c r="E8" s="190"/>
      <c r="F8" s="190"/>
      <c r="G8" s="189"/>
    </row>
    <row r="9" spans="1:7" s="54" customFormat="1" x14ac:dyDescent="0.2">
      <c r="A9" s="224" t="s">
        <v>169</v>
      </c>
      <c r="B9" s="224"/>
      <c r="C9" s="225"/>
      <c r="D9" s="225"/>
      <c r="E9" s="225"/>
      <c r="F9" s="225"/>
      <c r="G9" s="189">
        <v>5</v>
      </c>
    </row>
    <row r="10" spans="1:7" s="54" customFormat="1" x14ac:dyDescent="0.2">
      <c r="A10" s="190"/>
      <c r="B10" s="190"/>
      <c r="C10" s="190"/>
      <c r="D10" s="190"/>
      <c r="E10" s="190"/>
      <c r="F10" s="190"/>
      <c r="G10" s="189"/>
    </row>
    <row r="11" spans="1:7" s="54" customFormat="1" x14ac:dyDescent="0.2">
      <c r="A11" s="224" t="s">
        <v>168</v>
      </c>
      <c r="B11" s="224"/>
      <c r="C11" s="224"/>
      <c r="D11" s="224"/>
      <c r="E11" s="224"/>
      <c r="F11" s="224"/>
      <c r="G11" s="189">
        <v>5</v>
      </c>
    </row>
    <row r="12" spans="1:7" s="177" customFormat="1" x14ac:dyDescent="0.2">
      <c r="A12" s="191"/>
      <c r="B12" s="191"/>
      <c r="C12" s="191"/>
      <c r="D12" s="191"/>
      <c r="E12" s="191"/>
      <c r="F12" s="191"/>
      <c r="G12" s="189"/>
    </row>
    <row r="13" spans="1:7" s="177" customFormat="1" x14ac:dyDescent="0.2">
      <c r="A13" s="191"/>
      <c r="B13" s="191"/>
      <c r="C13" s="191"/>
      <c r="D13" s="191"/>
      <c r="E13" s="191"/>
      <c r="F13" s="191"/>
      <c r="G13" s="189"/>
    </row>
    <row r="14" spans="1:7" s="54" customFormat="1" x14ac:dyDescent="0.2">
      <c r="A14" s="235" t="s">
        <v>85</v>
      </c>
      <c r="B14" s="232"/>
      <c r="C14" s="232"/>
      <c r="D14" s="232"/>
      <c r="E14" s="232"/>
      <c r="F14" s="232"/>
      <c r="G14" s="189"/>
    </row>
    <row r="15" spans="1:7" s="54" customFormat="1" x14ac:dyDescent="0.2">
      <c r="A15" s="190"/>
      <c r="B15" s="190"/>
      <c r="C15" s="190"/>
      <c r="D15" s="190"/>
      <c r="E15" s="190"/>
      <c r="F15" s="190"/>
      <c r="G15" s="189"/>
    </row>
    <row r="16" spans="1:7" s="54" customFormat="1" x14ac:dyDescent="0.2">
      <c r="A16" s="224" t="s">
        <v>167</v>
      </c>
      <c r="B16" s="225"/>
      <c r="C16" s="225"/>
      <c r="D16" s="225"/>
      <c r="E16" s="225"/>
      <c r="F16" s="225"/>
      <c r="G16" s="189">
        <v>6</v>
      </c>
    </row>
    <row r="17" spans="1:7" s="54" customFormat="1" x14ac:dyDescent="0.2">
      <c r="A17" s="190"/>
      <c r="B17" s="190"/>
      <c r="C17" s="190"/>
      <c r="D17" s="190"/>
      <c r="E17" s="190"/>
      <c r="F17" s="190"/>
      <c r="G17" s="189"/>
    </row>
    <row r="18" spans="1:7" s="54" customFormat="1" x14ac:dyDescent="0.2">
      <c r="A18" s="190"/>
      <c r="B18" s="190"/>
      <c r="C18" s="190"/>
      <c r="D18" s="190"/>
      <c r="E18" s="190"/>
      <c r="F18" s="190"/>
      <c r="G18" s="189"/>
    </row>
    <row r="19" spans="1:7" s="54" customFormat="1" x14ac:dyDescent="0.2">
      <c r="A19" s="190"/>
      <c r="B19" s="190"/>
      <c r="C19" s="190"/>
      <c r="D19" s="190"/>
      <c r="E19" s="190"/>
      <c r="F19" s="190"/>
      <c r="G19" s="189"/>
    </row>
    <row r="20" spans="1:7" s="54" customFormat="1" x14ac:dyDescent="0.2">
      <c r="A20" s="233" t="s">
        <v>63</v>
      </c>
      <c r="B20" s="225"/>
      <c r="C20" s="225"/>
      <c r="D20" s="225"/>
      <c r="E20" s="225"/>
      <c r="F20" s="225"/>
      <c r="G20" s="189"/>
    </row>
    <row r="21" spans="1:7" s="54" customFormat="1" x14ac:dyDescent="0.2">
      <c r="A21" s="190"/>
      <c r="B21" s="190"/>
      <c r="C21" s="190"/>
      <c r="D21" s="190"/>
      <c r="E21" s="190"/>
      <c r="F21" s="190"/>
      <c r="G21" s="189"/>
    </row>
    <row r="22" spans="1:7" s="54" customFormat="1" x14ac:dyDescent="0.2">
      <c r="A22" s="190" t="s">
        <v>65</v>
      </c>
      <c r="B22" s="228" t="s">
        <v>190</v>
      </c>
      <c r="C22" s="224"/>
      <c r="D22" s="224"/>
      <c r="E22" s="224"/>
      <c r="F22" s="224"/>
      <c r="G22" s="189">
        <v>7</v>
      </c>
    </row>
    <row r="23" spans="1:7" s="54" customFormat="1" x14ac:dyDescent="0.2">
      <c r="A23" s="190"/>
      <c r="B23" s="190"/>
      <c r="C23" s="190"/>
      <c r="D23" s="190"/>
      <c r="E23" s="190"/>
      <c r="F23" s="190"/>
      <c r="G23" s="189"/>
    </row>
    <row r="24" spans="1:7" s="54" customFormat="1" x14ac:dyDescent="0.2">
      <c r="A24" s="190" t="s">
        <v>66</v>
      </c>
      <c r="B24" s="228" t="s">
        <v>191</v>
      </c>
      <c r="C24" s="224"/>
      <c r="D24" s="224"/>
      <c r="E24" s="224"/>
      <c r="F24" s="224"/>
      <c r="G24" s="189">
        <v>8</v>
      </c>
    </row>
    <row r="25" spans="1:7" s="54" customFormat="1" x14ac:dyDescent="0.2">
      <c r="A25" s="190"/>
      <c r="B25" s="190"/>
      <c r="C25" s="190"/>
      <c r="D25" s="190"/>
      <c r="E25" s="190"/>
      <c r="F25" s="190"/>
      <c r="G25" s="189"/>
    </row>
    <row r="26" spans="1:7" s="54" customFormat="1" x14ac:dyDescent="0.2">
      <c r="A26" s="190" t="s">
        <v>67</v>
      </c>
      <c r="B26" s="228" t="s">
        <v>192</v>
      </c>
      <c r="C26" s="224"/>
      <c r="D26" s="224"/>
      <c r="E26" s="224"/>
      <c r="F26" s="224"/>
      <c r="G26" s="189">
        <v>9</v>
      </c>
    </row>
    <row r="27" spans="1:7" s="54" customFormat="1" x14ac:dyDescent="0.2">
      <c r="A27" s="189"/>
      <c r="B27" s="191"/>
      <c r="C27" s="191"/>
      <c r="D27" s="191"/>
      <c r="E27" s="191"/>
      <c r="F27" s="191"/>
      <c r="G27" s="189"/>
    </row>
    <row r="28" spans="1:7" s="54" customFormat="1" x14ac:dyDescent="0.2">
      <c r="A28" s="189"/>
      <c r="B28" s="191"/>
      <c r="C28" s="191"/>
      <c r="D28" s="191"/>
      <c r="E28" s="191"/>
      <c r="F28" s="191"/>
      <c r="G28" s="189"/>
    </row>
    <row r="29" spans="1:7" s="54" customFormat="1" x14ac:dyDescent="0.2">
      <c r="A29" s="190"/>
      <c r="B29" s="190"/>
      <c r="C29" s="190"/>
      <c r="D29" s="190"/>
      <c r="E29" s="190"/>
      <c r="F29" s="190"/>
      <c r="G29" s="189"/>
    </row>
    <row r="30" spans="1:7" s="54" customFormat="1" ht="12.75" customHeight="1" x14ac:dyDescent="0.2">
      <c r="A30" s="234" t="s">
        <v>84</v>
      </c>
      <c r="B30" s="225"/>
      <c r="C30" s="225"/>
      <c r="D30" s="225"/>
      <c r="E30" s="225"/>
      <c r="F30" s="225"/>
      <c r="G30" s="189"/>
    </row>
    <row r="31" spans="1:7" s="54" customFormat="1" ht="12.75" customHeight="1" x14ac:dyDescent="0.2">
      <c r="A31" s="192"/>
      <c r="B31" s="193"/>
      <c r="C31" s="190"/>
      <c r="D31" s="190"/>
      <c r="E31" s="190"/>
      <c r="F31" s="190"/>
      <c r="G31" s="189"/>
    </row>
    <row r="32" spans="1:7" s="54" customFormat="1" ht="25.5" customHeight="1" x14ac:dyDescent="0.2">
      <c r="A32" s="230" t="s">
        <v>200</v>
      </c>
      <c r="B32" s="225"/>
      <c r="C32" s="225"/>
      <c r="D32" s="225"/>
      <c r="E32" s="225"/>
      <c r="F32" s="225"/>
      <c r="G32" s="189">
        <v>10</v>
      </c>
    </row>
    <row r="33" spans="1:7" s="54" customFormat="1" x14ac:dyDescent="0.2">
      <c r="A33" s="231" t="s">
        <v>87</v>
      </c>
      <c r="B33" s="232"/>
      <c r="C33" s="232"/>
      <c r="D33" s="232"/>
      <c r="E33" s="232"/>
      <c r="F33" s="232"/>
      <c r="G33" s="189"/>
    </row>
    <row r="34" spans="1:7" s="54" customFormat="1" x14ac:dyDescent="0.2">
      <c r="A34" s="166"/>
      <c r="B34" s="166"/>
      <c r="C34" s="166"/>
      <c r="D34" s="166"/>
      <c r="E34" s="166"/>
      <c r="F34" s="166"/>
      <c r="G34" s="165"/>
    </row>
    <row r="35" spans="1:7" s="54" customFormat="1" x14ac:dyDescent="0.2">
      <c r="A35" s="116"/>
      <c r="B35" s="229"/>
      <c r="C35" s="229"/>
      <c r="D35" s="229"/>
      <c r="E35" s="229"/>
      <c r="F35" s="229"/>
      <c r="G35" s="165"/>
    </row>
    <row r="36" spans="1:7" s="54" customFormat="1" x14ac:dyDescent="0.2">
      <c r="A36" s="166"/>
      <c r="B36" s="166"/>
      <c r="C36" s="166"/>
      <c r="D36" s="166"/>
      <c r="E36" s="166"/>
      <c r="F36" s="166"/>
      <c r="G36" s="167"/>
    </row>
    <row r="37" spans="1:7" s="54" customFormat="1" x14ac:dyDescent="0.2">
      <c r="A37" s="166"/>
      <c r="B37" s="166"/>
      <c r="C37" s="166"/>
      <c r="D37" s="166"/>
      <c r="E37" s="166"/>
      <c r="F37" s="166"/>
      <c r="G37" s="167"/>
    </row>
    <row r="38" spans="1:7" s="54" customFormat="1" x14ac:dyDescent="0.2">
      <c r="A38" s="115"/>
      <c r="B38" s="226"/>
      <c r="C38" s="226"/>
      <c r="D38" s="226"/>
      <c r="E38" s="226"/>
      <c r="F38" s="226"/>
      <c r="G38" s="114"/>
    </row>
    <row r="39" spans="1:7" s="54" customFormat="1" x14ac:dyDescent="0.2">
      <c r="A39" s="117"/>
      <c r="B39" s="118"/>
      <c r="C39" s="115"/>
      <c r="D39" s="115"/>
      <c r="E39" s="115"/>
      <c r="F39" s="115"/>
      <c r="G39" s="114"/>
    </row>
    <row r="40" spans="1:7" s="54" customFormat="1" x14ac:dyDescent="0.2">
      <c r="A40" s="115"/>
      <c r="B40" s="226"/>
      <c r="C40" s="226"/>
      <c r="D40" s="227"/>
      <c r="E40" s="226"/>
      <c r="F40" s="226"/>
      <c r="G40" s="114"/>
    </row>
    <row r="41" spans="1:7" s="54" customFormat="1" x14ac:dyDescent="0.2">
      <c r="A41" s="118"/>
      <c r="B41" s="118"/>
      <c r="C41" s="115"/>
      <c r="D41" s="115"/>
      <c r="E41" s="115"/>
      <c r="F41" s="115"/>
      <c r="G41" s="114"/>
    </row>
    <row r="42" spans="1:7" s="54" customFormat="1" x14ac:dyDescent="0.2">
      <c r="A42" s="115"/>
      <c r="B42" s="226"/>
      <c r="C42" s="226"/>
      <c r="D42" s="226"/>
      <c r="E42" s="226"/>
      <c r="F42" s="226"/>
      <c r="G42" s="114"/>
    </row>
    <row r="43" spans="1:7" s="54" customFormat="1" x14ac:dyDescent="0.2">
      <c r="A43" s="118"/>
      <c r="B43" s="118"/>
      <c r="C43" s="115"/>
      <c r="D43" s="115"/>
      <c r="E43" s="115"/>
      <c r="F43" s="115"/>
      <c r="G43" s="114"/>
    </row>
    <row r="44" spans="1:7" s="54" customFormat="1" x14ac:dyDescent="0.2">
      <c r="A44" s="115"/>
      <c r="B44" s="226"/>
      <c r="C44" s="226"/>
      <c r="D44" s="226"/>
      <c r="E44" s="226"/>
      <c r="F44" s="226"/>
      <c r="G44" s="114"/>
    </row>
    <row r="45" spans="1:7" s="54" customFormat="1" x14ac:dyDescent="0.2">
      <c r="A45" s="118"/>
      <c r="B45" s="118"/>
      <c r="C45" s="115"/>
      <c r="D45" s="115"/>
      <c r="E45" s="115"/>
      <c r="F45" s="115"/>
      <c r="G45" s="114"/>
    </row>
    <row r="46" spans="1:7" s="54" customFormat="1" x14ac:dyDescent="0.2">
      <c r="A46" s="115"/>
      <c r="B46" s="226"/>
      <c r="C46" s="226"/>
      <c r="D46" s="226"/>
      <c r="E46" s="226"/>
      <c r="F46" s="226"/>
      <c r="G46" s="114"/>
    </row>
    <row r="47" spans="1:7" s="54" customFormat="1" x14ac:dyDescent="0.2">
      <c r="A47" s="118"/>
      <c r="B47" s="118"/>
      <c r="C47" s="115"/>
      <c r="D47" s="115"/>
      <c r="E47" s="115"/>
      <c r="F47" s="115"/>
      <c r="G47" s="114"/>
    </row>
    <row r="48" spans="1:7" s="54" customFormat="1" x14ac:dyDescent="0.2">
      <c r="A48" s="115"/>
      <c r="B48" s="226"/>
      <c r="C48" s="226"/>
      <c r="D48" s="226"/>
      <c r="E48" s="226"/>
      <c r="F48" s="226"/>
      <c r="G48" s="114"/>
    </row>
    <row r="49" spans="1:7" s="54" customFormat="1" x14ac:dyDescent="0.2">
      <c r="A49" s="115"/>
      <c r="B49" s="115"/>
      <c r="C49" s="115"/>
      <c r="D49" s="115"/>
      <c r="E49" s="115"/>
      <c r="F49" s="115"/>
      <c r="G49" s="114"/>
    </row>
    <row r="50" spans="1:7" s="54" customFormat="1" x14ac:dyDescent="0.2">
      <c r="A50" s="115"/>
      <c r="B50" s="226"/>
      <c r="C50" s="226"/>
      <c r="D50" s="226"/>
      <c r="E50" s="226"/>
      <c r="F50" s="226"/>
      <c r="G50" s="114"/>
    </row>
    <row r="51" spans="1:7" s="54" customFormat="1" x14ac:dyDescent="0.2">
      <c r="A51" s="115"/>
      <c r="B51" s="115"/>
      <c r="C51" s="115"/>
      <c r="D51" s="115"/>
      <c r="E51" s="115"/>
      <c r="F51" s="115"/>
      <c r="G51" s="114"/>
    </row>
    <row r="52" spans="1:7" s="54" customFormat="1" x14ac:dyDescent="0.2">
      <c r="A52" s="115"/>
      <c r="B52" s="226"/>
      <c r="C52" s="226"/>
      <c r="D52" s="226"/>
      <c r="E52" s="226"/>
      <c r="F52" s="226"/>
      <c r="G52" s="114"/>
    </row>
    <row r="53" spans="1:7" x14ac:dyDescent="0.2">
      <c r="A53" s="115"/>
      <c r="B53" s="119"/>
      <c r="C53" s="119"/>
      <c r="D53" s="119"/>
      <c r="E53" s="119"/>
      <c r="F53" s="119"/>
      <c r="G53" s="114"/>
    </row>
    <row r="54" spans="1:7" s="71" customFormat="1" x14ac:dyDescent="0.2">
      <c r="A54" s="120"/>
      <c r="B54" s="121"/>
      <c r="C54" s="121"/>
      <c r="D54" s="121"/>
      <c r="E54" s="121"/>
      <c r="F54" s="121"/>
      <c r="G54" s="122"/>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sheetData>
  <mergeCells count="23">
    <mergeCell ref="A11:F11"/>
    <mergeCell ref="A32:F32"/>
    <mergeCell ref="A33:F33"/>
    <mergeCell ref="A16:F16"/>
    <mergeCell ref="A20:F20"/>
    <mergeCell ref="A30:F30"/>
    <mergeCell ref="A14:F14"/>
    <mergeCell ref="A2:F2"/>
    <mergeCell ref="A5:F5"/>
    <mergeCell ref="B52:F52"/>
    <mergeCell ref="B42:F42"/>
    <mergeCell ref="B44:F44"/>
    <mergeCell ref="B46:F46"/>
    <mergeCell ref="B48:F48"/>
    <mergeCell ref="B50:F50"/>
    <mergeCell ref="B40:F40"/>
    <mergeCell ref="B22:F22"/>
    <mergeCell ref="B24:F24"/>
    <mergeCell ref="B26:F26"/>
    <mergeCell ref="B35:F35"/>
    <mergeCell ref="B38:F38"/>
    <mergeCell ref="A7:F7"/>
    <mergeCell ref="A9:F9"/>
  </mergeCells>
  <conditionalFormatting sqref="A4:G32">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Normal="100" workbookViewId="0">
      <selection activeCell="C54" sqref="C54"/>
    </sheetView>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2" x14ac:dyDescent="0.2"/>
    <row r="19" spans="1:1" x14ac:dyDescent="0.2">
      <c r="A19"/>
    </row>
    <row r="20" spans="1:1" x14ac:dyDescent="0.2">
      <c r="A20"/>
    </row>
    <row r="21" spans="1:1" ht="14.25" customHeight="1" x14ac:dyDescent="0.2">
      <c r="A21"/>
    </row>
    <row r="22" spans="1:1" ht="14.25" customHeight="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4" x14ac:dyDescent="0.2">
      <c r="A33"/>
    </row>
    <row r="34" spans="1:4" x14ac:dyDescent="0.2">
      <c r="A34"/>
    </row>
    <row r="35" spans="1:4" x14ac:dyDescent="0.2">
      <c r="A35"/>
      <c r="D35" s="164"/>
    </row>
    <row r="36" spans="1:4" x14ac:dyDescent="0.2">
      <c r="A36"/>
    </row>
    <row r="37" spans="1:4" x14ac:dyDescent="0.2">
      <c r="A37"/>
    </row>
    <row r="38" spans="1:4" x14ac:dyDescent="0.2">
      <c r="A38"/>
    </row>
    <row r="39" spans="1:4" x14ac:dyDescent="0.2">
      <c r="A39"/>
    </row>
    <row r="40" spans="1:4" x14ac:dyDescent="0.2">
      <c r="A40"/>
    </row>
    <row r="41" spans="1:4" x14ac:dyDescent="0.2">
      <c r="A41"/>
    </row>
    <row r="42" spans="1:4" x14ac:dyDescent="0.2">
      <c r="A42"/>
    </row>
    <row r="43" spans="1:4" x14ac:dyDescent="0.2">
      <c r="A43"/>
    </row>
    <row r="44" spans="1:4" x14ac:dyDescent="0.2">
      <c r="A44"/>
    </row>
    <row r="45" spans="1:4" x14ac:dyDescent="0.2">
      <c r="A45"/>
    </row>
    <row r="46" spans="1:4" x14ac:dyDescent="0.2">
      <c r="A46"/>
    </row>
    <row r="47" spans="1:4" x14ac:dyDescent="0.2">
      <c r="A47"/>
    </row>
    <row r="48" spans="1:4"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sheetData>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activeCell="B46" sqref="B46:F46"/>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71"/>
    </row>
    <row r="2" spans="1:1" x14ac:dyDescent="0.2">
      <c r="A2" s="52"/>
    </row>
    <row r="3" spans="1:1" x14ac:dyDescent="0.2">
      <c r="A3" s="7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64"/>
    </row>
  </sheetData>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36" t="s">
        <v>183</v>
      </c>
      <c r="B1" s="236"/>
      <c r="C1" s="236"/>
      <c r="D1" s="236"/>
      <c r="E1" s="236"/>
      <c r="F1" s="236"/>
      <c r="G1" s="236"/>
    </row>
    <row r="2" spans="1:7" ht="14.1" customHeight="1" x14ac:dyDescent="0.2">
      <c r="A2" s="237"/>
      <c r="B2" s="237"/>
      <c r="C2" s="237"/>
      <c r="D2" s="237"/>
      <c r="E2" s="237"/>
      <c r="F2" s="237"/>
      <c r="G2" s="237"/>
    </row>
    <row r="3" spans="1:7" s="7" customFormat="1" ht="28.35" customHeight="1" x14ac:dyDescent="0.2">
      <c r="A3"/>
      <c r="B3" s="52"/>
      <c r="C3" s="52"/>
      <c r="D3" s="52"/>
      <c r="E3" s="52"/>
      <c r="F3" s="52"/>
      <c r="G3" s="52"/>
    </row>
    <row r="4" spans="1:7" s="7" customFormat="1" ht="28.35" customHeight="1" x14ac:dyDescent="0.2">
      <c r="A4" s="4"/>
      <c r="B4" s="52"/>
      <c r="C4" s="52"/>
      <c r="D4" s="52"/>
      <c r="E4" s="52"/>
      <c r="F4" s="52"/>
      <c r="G4" s="52"/>
    </row>
    <row r="5" spans="1:7" s="7" customFormat="1" ht="28.35" customHeight="1" x14ac:dyDescent="0.2">
      <c r="A5" s="4"/>
      <c r="B5" s="52"/>
      <c r="C5" s="52"/>
      <c r="D5" s="52"/>
      <c r="E5" s="52"/>
      <c r="F5" s="52"/>
      <c r="G5" s="52"/>
    </row>
    <row r="6" spans="1:7" ht="14.1" customHeight="1" x14ac:dyDescent="0.2"/>
    <row r="7" spans="1:7" s="7" customFormat="1" ht="14.25" customHeight="1" x14ac:dyDescent="0.2">
      <c r="A7" s="4"/>
      <c r="B7" s="52"/>
      <c r="C7" s="52"/>
      <c r="D7" s="52"/>
      <c r="E7" s="52"/>
      <c r="F7" s="52"/>
      <c r="G7" s="52"/>
    </row>
    <row r="8" spans="1:7" s="7" customFormat="1" ht="14.25" customHeight="1" x14ac:dyDescent="0.2">
      <c r="A8" s="4"/>
      <c r="B8" s="52"/>
      <c r="C8" s="52"/>
      <c r="D8" s="52"/>
      <c r="E8" s="52"/>
      <c r="F8" s="52"/>
      <c r="G8" s="52"/>
    </row>
    <row r="9" spans="1:7" s="7" customFormat="1" ht="14.25" customHeight="1" x14ac:dyDescent="0.2">
      <c r="A9" s="4"/>
      <c r="B9" s="52"/>
      <c r="C9" s="52"/>
      <c r="D9" s="52"/>
      <c r="E9" s="52"/>
      <c r="F9" s="52"/>
      <c r="G9" s="52"/>
    </row>
    <row r="10" spans="1:7" s="7" customFormat="1" ht="14.25" customHeight="1" x14ac:dyDescent="0.2">
      <c r="A10" s="4"/>
      <c r="B10" s="52"/>
      <c r="C10" s="52"/>
      <c r="D10" s="52"/>
      <c r="E10" s="52"/>
      <c r="F10" s="52"/>
      <c r="G10" s="52"/>
    </row>
    <row r="11" spans="1:7" s="7" customFormat="1" ht="14.25" customHeight="1" x14ac:dyDescent="0.2">
      <c r="A11" s="4"/>
      <c r="B11" s="52"/>
      <c r="C11" s="52"/>
      <c r="D11" s="52"/>
      <c r="E11" s="52"/>
      <c r="F11" s="52"/>
      <c r="G11" s="52"/>
    </row>
    <row r="12" spans="1:7" s="7" customFormat="1" ht="14.25" customHeight="1" x14ac:dyDescent="0.2">
      <c r="A12" s="4"/>
      <c r="B12" s="52"/>
      <c r="C12" s="52"/>
      <c r="D12" s="52"/>
      <c r="E12" s="52"/>
      <c r="F12" s="52"/>
      <c r="G12" s="52"/>
    </row>
    <row r="13" spans="1:7" s="7" customFormat="1" ht="14.25" customHeight="1" x14ac:dyDescent="0.2">
      <c r="A13" s="4"/>
      <c r="B13" s="52"/>
      <c r="C13" s="52"/>
      <c r="D13" s="52"/>
      <c r="E13" s="52"/>
      <c r="F13" s="52"/>
      <c r="G13" s="52"/>
    </row>
    <row r="14" spans="1:7" s="7" customFormat="1" ht="14.25" customHeight="1" x14ac:dyDescent="0.2">
      <c r="A14" s="4"/>
      <c r="B14" s="52"/>
      <c r="C14" s="52"/>
      <c r="D14" s="52"/>
      <c r="E14" s="52"/>
      <c r="F14" s="52"/>
      <c r="G14" s="52"/>
    </row>
    <row r="15" spans="1:7" s="7" customFormat="1" ht="14.25" customHeight="1" x14ac:dyDescent="0.2">
      <c r="A15" s="4"/>
      <c r="B15" s="52"/>
      <c r="C15" s="52"/>
      <c r="D15" s="52"/>
      <c r="E15" s="52"/>
      <c r="F15" s="52"/>
      <c r="G15" s="52"/>
    </row>
    <row r="16" spans="1:7" s="7" customFormat="1" ht="14.25" customHeight="1" x14ac:dyDescent="0.2">
      <c r="A16" s="4"/>
      <c r="B16" s="52"/>
      <c r="C16" s="52"/>
      <c r="D16" s="52"/>
      <c r="E16" s="52"/>
      <c r="F16" s="52"/>
      <c r="G16" s="52"/>
    </row>
    <row r="17" spans="1:7" s="7" customFormat="1" ht="14.25" customHeight="1" x14ac:dyDescent="0.2">
      <c r="A17" s="4"/>
      <c r="B17" s="52"/>
      <c r="C17" s="52"/>
      <c r="D17" s="52"/>
      <c r="E17" s="52"/>
      <c r="F17" s="52"/>
      <c r="G17" s="52"/>
    </row>
    <row r="18" spans="1:7" s="7" customFormat="1" ht="14.25" customHeight="1" x14ac:dyDescent="0.2">
      <c r="A18" s="4"/>
      <c r="B18" s="52"/>
      <c r="C18" s="52"/>
      <c r="D18" s="52"/>
      <c r="E18" s="52"/>
      <c r="F18" s="52"/>
      <c r="G18" s="52"/>
    </row>
    <row r="19" spans="1:7" s="7" customFormat="1" ht="14.25" customHeight="1" x14ac:dyDescent="0.2">
      <c r="A19" s="4"/>
      <c r="B19" s="52"/>
      <c r="C19" s="52"/>
      <c r="D19" s="52"/>
      <c r="E19" s="52"/>
      <c r="F19" s="52"/>
      <c r="G19" s="52"/>
    </row>
    <row r="20" spans="1:7" s="7" customFormat="1" ht="14.25" customHeight="1" x14ac:dyDescent="0.2">
      <c r="A20" s="4"/>
      <c r="B20" s="52"/>
      <c r="C20" s="52"/>
      <c r="D20" s="52"/>
      <c r="E20" s="52"/>
      <c r="F20" s="52"/>
      <c r="G20" s="52"/>
    </row>
    <row r="21" spans="1:7" s="7" customFormat="1" ht="14.25" customHeight="1" x14ac:dyDescent="0.2">
      <c r="A21" s="4"/>
      <c r="B21" s="52"/>
      <c r="C21" s="52"/>
      <c r="D21" s="52"/>
      <c r="E21" s="52"/>
      <c r="F21" s="52"/>
      <c r="G21" s="52"/>
    </row>
    <row r="22" spans="1:7" s="7" customFormat="1" ht="14.25" customHeight="1" x14ac:dyDescent="0.2">
      <c r="A22" s="4"/>
      <c r="B22" s="52"/>
      <c r="C22" s="52"/>
      <c r="D22" s="52"/>
      <c r="E22" s="52"/>
      <c r="F22" s="52"/>
      <c r="G22" s="52"/>
    </row>
    <row r="23" spans="1:7" s="7" customFormat="1" ht="14.25" customHeight="1" x14ac:dyDescent="0.2">
      <c r="A23" s="4"/>
      <c r="B23" s="52"/>
      <c r="C23" s="52"/>
      <c r="D23" s="52"/>
      <c r="E23" s="52"/>
      <c r="F23" s="52"/>
      <c r="G23" s="52"/>
    </row>
    <row r="24" spans="1:7" s="7" customFormat="1" ht="14.25" customHeight="1" x14ac:dyDescent="0.2">
      <c r="A24" s="4"/>
      <c r="B24" s="52"/>
      <c r="C24" s="52"/>
      <c r="D24" s="52"/>
      <c r="E24" s="52"/>
      <c r="F24" s="52"/>
      <c r="G24" s="52"/>
    </row>
    <row r="25" spans="1:7" s="7" customFormat="1" ht="14.25" customHeight="1" x14ac:dyDescent="0.2">
      <c r="A25" s="4"/>
      <c r="B25" s="52"/>
      <c r="C25" s="52"/>
      <c r="D25" s="52"/>
      <c r="E25" s="52"/>
      <c r="F25" s="52"/>
      <c r="G25" s="52"/>
    </row>
    <row r="26" spans="1:7" s="7" customFormat="1" ht="14.25" customHeight="1" x14ac:dyDescent="0.2">
      <c r="A26" s="4"/>
      <c r="B26" s="52"/>
      <c r="C26" s="52"/>
      <c r="D26" s="52"/>
      <c r="E26" s="52"/>
      <c r="F26" s="52"/>
      <c r="G26" s="52"/>
    </row>
    <row r="27" spans="1:7" s="7" customFormat="1" ht="14.25" customHeight="1" x14ac:dyDescent="0.2">
      <c r="A27" s="4"/>
      <c r="B27" s="52"/>
      <c r="C27" s="52"/>
      <c r="D27" s="52"/>
      <c r="E27" s="52"/>
      <c r="F27" s="52"/>
      <c r="G27" s="52"/>
    </row>
    <row r="28" spans="1:7" s="7" customFormat="1" ht="14.25" customHeight="1" x14ac:dyDescent="0.2">
      <c r="A28" s="4"/>
      <c r="B28" s="52"/>
      <c r="C28" s="52"/>
      <c r="D28" s="52"/>
      <c r="E28" s="52"/>
      <c r="F28" s="52"/>
      <c r="G28" s="52"/>
    </row>
    <row r="29" spans="1:7" s="7" customFormat="1" ht="14.25" customHeight="1" x14ac:dyDescent="0.2">
      <c r="A29" s="4"/>
      <c r="B29" s="52"/>
      <c r="C29" s="52"/>
      <c r="D29" s="52"/>
      <c r="E29" s="52"/>
      <c r="F29" s="52"/>
      <c r="G29" s="52"/>
    </row>
    <row r="30" spans="1:7" s="7" customFormat="1" ht="14.25" customHeight="1" x14ac:dyDescent="0.2">
      <c r="A30" s="4"/>
      <c r="B30" s="52"/>
      <c r="C30" s="52"/>
      <c r="D30" s="52"/>
      <c r="E30" s="52"/>
      <c r="F30" s="52"/>
      <c r="G30" s="52"/>
    </row>
    <row r="31" spans="1:7" s="7" customFormat="1" ht="14.25" customHeight="1" x14ac:dyDescent="0.2">
      <c r="A31" s="4"/>
      <c r="B31" s="52"/>
      <c r="C31" s="52"/>
      <c r="D31" s="52"/>
      <c r="E31" s="52"/>
      <c r="F31" s="52"/>
      <c r="G31" s="52"/>
    </row>
    <row r="32" spans="1:7" s="7" customFormat="1" ht="14.25" customHeight="1" x14ac:dyDescent="0.2">
      <c r="A32" s="4"/>
      <c r="B32" s="52"/>
      <c r="C32" s="52"/>
      <c r="D32" s="52"/>
      <c r="E32" s="52"/>
      <c r="F32" s="52"/>
      <c r="G32" s="52"/>
    </row>
    <row r="33" spans="1:7" s="7" customFormat="1" ht="14.25" customHeight="1" x14ac:dyDescent="0.2">
      <c r="A33" s="4"/>
      <c r="B33" s="52"/>
      <c r="C33" s="52"/>
      <c r="D33" s="52"/>
      <c r="E33" s="52"/>
      <c r="F33" s="52"/>
      <c r="G33" s="52"/>
    </row>
    <row r="34" spans="1:7" s="7" customFormat="1" ht="14.25" customHeight="1" x14ac:dyDescent="0.2">
      <c r="A34" s="4"/>
      <c r="B34" s="52"/>
      <c r="C34" s="52"/>
      <c r="D34" s="52"/>
      <c r="E34" s="52"/>
      <c r="F34" s="52"/>
      <c r="G34" s="52"/>
    </row>
    <row r="35" spans="1:7" s="7" customFormat="1" ht="14.25" customHeight="1" x14ac:dyDescent="0.2">
      <c r="A35" s="4"/>
      <c r="B35" s="52"/>
      <c r="C35" s="52"/>
      <c r="D35" s="164"/>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38" t="s">
        <v>86</v>
      </c>
      <c r="B1" s="238"/>
      <c r="C1" s="238"/>
      <c r="D1" s="238"/>
      <c r="E1" s="238"/>
      <c r="F1" s="238"/>
      <c r="G1" s="238"/>
    </row>
    <row r="2" spans="1:349" ht="14.1" customHeight="1" x14ac:dyDescent="0.2">
      <c r="A2" s="72" t="s">
        <v>188</v>
      </c>
      <c r="B2" s="73"/>
      <c r="C2" s="73"/>
      <c r="D2" s="73"/>
      <c r="E2" s="73"/>
      <c r="F2" s="73"/>
      <c r="G2" s="73"/>
    </row>
    <row r="3" spans="1:349" s="7" customFormat="1" x14ac:dyDescent="0.2">
      <c r="A3" s="74"/>
      <c r="B3" s="6"/>
      <c r="C3" s="6"/>
      <c r="D3" s="6"/>
      <c r="E3" s="6"/>
      <c r="F3" s="6"/>
      <c r="G3" s="107"/>
    </row>
    <row r="4" spans="1:349" s="7" customFormat="1" ht="39.6" customHeight="1" x14ac:dyDescent="0.2">
      <c r="A4" s="241" t="s">
        <v>198</v>
      </c>
      <c r="B4" s="243" t="s">
        <v>152</v>
      </c>
      <c r="C4" s="243" t="s">
        <v>150</v>
      </c>
      <c r="D4" s="243" t="s">
        <v>88</v>
      </c>
      <c r="E4" s="245"/>
      <c r="F4" s="243" t="s">
        <v>151</v>
      </c>
      <c r="G4" s="246" t="s">
        <v>201</v>
      </c>
    </row>
    <row r="5" spans="1:349" s="7" customFormat="1" ht="39.6" customHeight="1" x14ac:dyDescent="0.2">
      <c r="A5" s="242"/>
      <c r="B5" s="244"/>
      <c r="C5" s="245"/>
      <c r="D5" s="79" t="s">
        <v>89</v>
      </c>
      <c r="E5" s="79" t="s">
        <v>90</v>
      </c>
      <c r="F5" s="245"/>
      <c r="G5" s="247"/>
    </row>
    <row r="6" spans="1:349" ht="16.899999999999999" customHeight="1" x14ac:dyDescent="0.2">
      <c r="A6" s="242"/>
      <c r="B6" s="244"/>
      <c r="C6" s="79" t="s">
        <v>91</v>
      </c>
      <c r="D6" s="79" t="str">
        <f>"1 000 Euro"</f>
        <v>1 000 Euro</v>
      </c>
      <c r="E6" s="79" t="s">
        <v>92</v>
      </c>
      <c r="F6" s="79" t="s">
        <v>91</v>
      </c>
      <c r="G6" s="247"/>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c r="KG6" s="194"/>
      <c r="KH6" s="194"/>
      <c r="KI6" s="194"/>
      <c r="KJ6" s="194"/>
      <c r="KK6" s="194"/>
      <c r="KL6" s="194"/>
      <c r="KM6" s="194"/>
      <c r="KN6" s="194"/>
      <c r="KO6" s="194"/>
      <c r="KP6" s="194"/>
      <c r="KQ6" s="194"/>
      <c r="KR6" s="194"/>
      <c r="KS6" s="194"/>
      <c r="KT6" s="194"/>
      <c r="KU6" s="194"/>
      <c r="KV6" s="194"/>
      <c r="KW6" s="194"/>
      <c r="KX6" s="194"/>
      <c r="KY6" s="194"/>
      <c r="KZ6" s="194"/>
      <c r="LA6" s="194"/>
      <c r="LB6" s="194"/>
      <c r="LC6" s="194"/>
      <c r="LD6" s="194"/>
      <c r="LE6" s="194"/>
      <c r="LF6" s="194"/>
      <c r="LG6" s="194"/>
      <c r="LH6" s="194"/>
      <c r="LI6" s="194"/>
      <c r="LJ6" s="194"/>
      <c r="LK6" s="194"/>
      <c r="LL6" s="194"/>
      <c r="LM6" s="194"/>
      <c r="LN6" s="194"/>
      <c r="LO6" s="194"/>
      <c r="LP6" s="194"/>
      <c r="LQ6" s="194"/>
      <c r="LR6" s="194"/>
      <c r="LS6" s="194"/>
      <c r="LT6" s="194"/>
      <c r="LU6" s="194"/>
      <c r="LV6" s="194"/>
      <c r="LW6" s="194"/>
      <c r="LX6" s="194"/>
      <c r="LY6" s="194"/>
      <c r="LZ6" s="194"/>
      <c r="MA6" s="194"/>
      <c r="MB6" s="194"/>
      <c r="MC6" s="194"/>
      <c r="MD6" s="194"/>
      <c r="ME6" s="194"/>
      <c r="MF6" s="194"/>
      <c r="MG6" s="194"/>
      <c r="MH6" s="194"/>
      <c r="MI6" s="194"/>
      <c r="MJ6" s="194"/>
      <c r="MK6" s="194"/>
    </row>
    <row r="7" spans="1:349" s="123" customFormat="1" x14ac:dyDescent="0.2">
      <c r="A7" s="124"/>
      <c r="B7" s="125"/>
      <c r="C7" s="126"/>
      <c r="D7" s="127"/>
      <c r="E7" s="126"/>
      <c r="F7" s="126"/>
      <c r="G7" s="126"/>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c r="IW7" s="194"/>
      <c r="IX7" s="194"/>
      <c r="IY7" s="194"/>
      <c r="IZ7" s="194"/>
      <c r="JA7" s="194"/>
      <c r="JB7" s="194"/>
      <c r="JC7" s="194"/>
      <c r="JD7" s="194"/>
      <c r="JE7" s="194"/>
      <c r="JF7" s="194"/>
      <c r="JG7" s="194"/>
      <c r="JH7" s="194"/>
      <c r="JI7" s="194"/>
      <c r="JJ7" s="194"/>
      <c r="JK7" s="194"/>
      <c r="JL7" s="194"/>
      <c r="JM7" s="194"/>
      <c r="JN7" s="194"/>
      <c r="JO7" s="194"/>
      <c r="JP7" s="194"/>
      <c r="JQ7" s="194"/>
      <c r="JR7" s="194"/>
      <c r="JS7" s="194"/>
      <c r="JT7" s="194"/>
      <c r="JU7" s="194"/>
      <c r="JV7" s="194"/>
      <c r="JW7" s="194"/>
      <c r="JX7" s="194"/>
      <c r="JY7" s="194"/>
      <c r="JZ7" s="194"/>
      <c r="KA7" s="194"/>
      <c r="KB7" s="194"/>
      <c r="KC7" s="194"/>
      <c r="KD7" s="194"/>
      <c r="KE7" s="194"/>
      <c r="KF7" s="194"/>
      <c r="KG7" s="194"/>
      <c r="KH7" s="194"/>
      <c r="KI7" s="194"/>
      <c r="KJ7" s="194"/>
      <c r="KK7" s="194"/>
      <c r="KL7" s="194"/>
      <c r="KM7" s="194"/>
      <c r="KN7" s="194"/>
      <c r="KO7" s="194"/>
      <c r="KP7" s="194"/>
      <c r="KQ7" s="194"/>
      <c r="KR7" s="194"/>
      <c r="KS7" s="194"/>
      <c r="KT7" s="194"/>
      <c r="KU7" s="194"/>
      <c r="KV7" s="194"/>
      <c r="KW7" s="194"/>
      <c r="KX7" s="194"/>
      <c r="KY7" s="194"/>
      <c r="KZ7" s="194"/>
      <c r="LA7" s="194"/>
      <c r="LB7" s="194"/>
      <c r="LC7" s="194"/>
      <c r="LD7" s="194"/>
      <c r="LE7" s="194"/>
      <c r="LF7" s="194"/>
      <c r="LG7" s="194"/>
      <c r="LH7" s="194"/>
      <c r="LI7" s="194"/>
      <c r="LJ7" s="194"/>
      <c r="LK7" s="194"/>
      <c r="LL7" s="194"/>
      <c r="LM7" s="194"/>
      <c r="LN7" s="194"/>
      <c r="LO7" s="194"/>
      <c r="LP7" s="194"/>
      <c r="LQ7" s="194"/>
      <c r="LR7" s="194"/>
      <c r="LS7" s="194"/>
      <c r="LT7" s="194"/>
      <c r="LU7" s="194"/>
      <c r="LV7" s="194"/>
      <c r="LW7" s="194"/>
      <c r="LX7" s="194"/>
      <c r="LY7" s="194"/>
      <c r="LZ7" s="194"/>
      <c r="MA7" s="194"/>
      <c r="MB7" s="194"/>
      <c r="MC7" s="194"/>
      <c r="MD7" s="194"/>
      <c r="ME7" s="194"/>
      <c r="MF7" s="194"/>
      <c r="MG7" s="194"/>
      <c r="MH7" s="194"/>
      <c r="MI7" s="194"/>
      <c r="MJ7" s="194"/>
      <c r="MK7" s="194"/>
    </row>
    <row r="8" spans="1:349" s="7" customFormat="1" ht="24" x14ac:dyDescent="0.2">
      <c r="A8" s="175" t="s">
        <v>193</v>
      </c>
      <c r="B8" s="176">
        <v>969</v>
      </c>
      <c r="C8" s="176">
        <v>4424.6414999999997</v>
      </c>
      <c r="D8" s="176">
        <v>110671.624</v>
      </c>
      <c r="E8" s="176">
        <v>25013</v>
      </c>
      <c r="F8" s="180">
        <v>4.57</v>
      </c>
      <c r="G8" s="176">
        <v>46</v>
      </c>
    </row>
    <row r="9" spans="1:349" s="7" customFormat="1" ht="16.899999999999999" customHeight="1" x14ac:dyDescent="0.2">
      <c r="A9" s="128" t="s">
        <v>153</v>
      </c>
      <c r="B9" s="155"/>
      <c r="C9" s="155"/>
      <c r="D9" s="155"/>
      <c r="E9" s="155"/>
      <c r="F9" s="179"/>
      <c r="G9" s="155"/>
    </row>
    <row r="10" spans="1:349" s="7" customFormat="1" ht="28.35" customHeight="1" x14ac:dyDescent="0.2">
      <c r="A10" s="151" t="s">
        <v>154</v>
      </c>
      <c r="B10" s="154"/>
      <c r="C10" s="154"/>
      <c r="D10" s="154"/>
      <c r="E10" s="154"/>
      <c r="F10" s="178"/>
      <c r="G10" s="156"/>
    </row>
    <row r="11" spans="1:349" s="7" customFormat="1" ht="12" x14ac:dyDescent="0.2">
      <c r="A11" s="151"/>
      <c r="B11" s="154"/>
      <c r="C11" s="154"/>
      <c r="D11" s="154"/>
      <c r="E11" s="154"/>
      <c r="F11" s="178"/>
      <c r="G11" s="156"/>
    </row>
    <row r="12" spans="1:349" s="7" customFormat="1" ht="14.25" customHeight="1" x14ac:dyDescent="0.2">
      <c r="A12" s="151" t="s">
        <v>158</v>
      </c>
      <c r="B12" s="154">
        <v>3</v>
      </c>
      <c r="C12" s="154">
        <v>0.66849999999999998</v>
      </c>
      <c r="D12" s="154">
        <v>23.5</v>
      </c>
      <c r="E12" s="154">
        <v>35153</v>
      </c>
      <c r="F12" s="181">
        <v>0.22</v>
      </c>
      <c r="G12" s="154">
        <v>43</v>
      </c>
    </row>
    <row r="13" spans="1:349" s="7" customFormat="1" ht="14.25" customHeight="1" x14ac:dyDescent="0.2">
      <c r="A13" s="151" t="s">
        <v>157</v>
      </c>
      <c r="B13" s="154">
        <v>135</v>
      </c>
      <c r="C13" s="154">
        <v>89.999200000000002</v>
      </c>
      <c r="D13" s="154">
        <v>1833.788</v>
      </c>
      <c r="E13" s="154">
        <v>20376</v>
      </c>
      <c r="F13" s="181">
        <v>0.67</v>
      </c>
      <c r="G13" s="154">
        <v>42</v>
      </c>
    </row>
    <row r="14" spans="1:349" s="7" customFormat="1" ht="14.25" customHeight="1" x14ac:dyDescent="0.2">
      <c r="A14" s="152" t="s">
        <v>178</v>
      </c>
      <c r="B14" s="154">
        <v>214</v>
      </c>
      <c r="C14" s="154">
        <v>308.5736</v>
      </c>
      <c r="D14" s="154">
        <v>6112.134</v>
      </c>
      <c r="E14" s="154">
        <v>19808</v>
      </c>
      <c r="F14" s="181">
        <v>1.44</v>
      </c>
      <c r="G14" s="154">
        <v>43</v>
      </c>
    </row>
    <row r="15" spans="1:349" s="7" customFormat="1" ht="14.25" customHeight="1" x14ac:dyDescent="0.2">
      <c r="A15" s="151" t="s">
        <v>179</v>
      </c>
      <c r="B15" s="154">
        <v>346</v>
      </c>
      <c r="C15" s="154">
        <v>1106.0530000000001</v>
      </c>
      <c r="D15" s="154">
        <v>24050.767</v>
      </c>
      <c r="E15" s="154">
        <v>21745</v>
      </c>
      <c r="F15" s="181">
        <v>3.2</v>
      </c>
      <c r="G15" s="154">
        <v>44</v>
      </c>
    </row>
    <row r="16" spans="1:349" s="7" customFormat="1" ht="14.25" customHeight="1" x14ac:dyDescent="0.2">
      <c r="A16" s="152" t="s">
        <v>159</v>
      </c>
      <c r="B16" s="154">
        <v>271</v>
      </c>
      <c r="C16" s="154">
        <v>2919.3472000000002</v>
      </c>
      <c r="D16" s="154">
        <v>78651.434999999998</v>
      </c>
      <c r="E16" s="154">
        <v>26941</v>
      </c>
      <c r="F16" s="181">
        <v>10.77</v>
      </c>
      <c r="G16" s="154">
        <v>48</v>
      </c>
    </row>
    <row r="17" spans="1:7" s="7" customFormat="1" ht="14.25" customHeight="1" x14ac:dyDescent="0.2">
      <c r="A17" s="152"/>
      <c r="B17" s="154"/>
      <c r="C17" s="154"/>
      <c r="D17" s="154"/>
      <c r="E17" s="154"/>
      <c r="F17" s="181"/>
      <c r="G17" s="154"/>
    </row>
    <row r="18" spans="1:7" s="7" customFormat="1" ht="14.25" customHeight="1" x14ac:dyDescent="0.2">
      <c r="A18" s="151" t="s">
        <v>194</v>
      </c>
      <c r="B18" s="154"/>
      <c r="C18" s="154"/>
      <c r="D18" s="154"/>
      <c r="E18" s="154"/>
      <c r="F18" s="181"/>
      <c r="G18" s="156"/>
    </row>
    <row r="19" spans="1:7" s="7" customFormat="1" ht="14.25" customHeight="1" x14ac:dyDescent="0.2">
      <c r="A19" s="151" t="s">
        <v>155</v>
      </c>
      <c r="B19" s="154">
        <v>20</v>
      </c>
      <c r="C19" s="154">
        <v>77.376800000000003</v>
      </c>
      <c r="D19" s="154">
        <v>1634.979</v>
      </c>
      <c r="E19" s="154">
        <v>21130</v>
      </c>
      <c r="F19" s="181">
        <v>3.87</v>
      </c>
      <c r="G19" s="154">
        <v>18</v>
      </c>
    </row>
    <row r="20" spans="1:7" s="7" customFormat="1" ht="14.25" customHeight="1" x14ac:dyDescent="0.2">
      <c r="A20" s="151" t="s">
        <v>173</v>
      </c>
      <c r="B20" s="154">
        <v>169</v>
      </c>
      <c r="C20" s="154">
        <v>607.64139999999998</v>
      </c>
      <c r="D20" s="154">
        <v>13251.771000000001</v>
      </c>
      <c r="E20" s="154">
        <v>21809</v>
      </c>
      <c r="F20" s="181">
        <v>3.6</v>
      </c>
      <c r="G20" s="154">
        <v>26</v>
      </c>
    </row>
    <row r="21" spans="1:7" s="7" customFormat="1" ht="14.25" customHeight="1" x14ac:dyDescent="0.2">
      <c r="A21" s="151" t="s">
        <v>174</v>
      </c>
      <c r="B21" s="154">
        <v>258</v>
      </c>
      <c r="C21" s="154">
        <v>1162.9402</v>
      </c>
      <c r="D21" s="154">
        <v>26821.969000000001</v>
      </c>
      <c r="E21" s="154">
        <v>23064</v>
      </c>
      <c r="F21" s="181">
        <v>4.51</v>
      </c>
      <c r="G21" s="154">
        <v>35</v>
      </c>
    </row>
    <row r="22" spans="1:7" s="7" customFormat="1" ht="14.25" customHeight="1" x14ac:dyDescent="0.2">
      <c r="A22" s="152" t="s">
        <v>175</v>
      </c>
      <c r="B22" s="154">
        <v>193</v>
      </c>
      <c r="C22" s="154">
        <v>869.45519999999999</v>
      </c>
      <c r="D22" s="154">
        <v>20934.258999999998</v>
      </c>
      <c r="E22" s="154">
        <v>24077</v>
      </c>
      <c r="F22" s="181">
        <v>4.5</v>
      </c>
      <c r="G22" s="154">
        <v>45</v>
      </c>
    </row>
    <row r="23" spans="1:7" s="7" customFormat="1" ht="25.5" customHeight="1" x14ac:dyDescent="0.2">
      <c r="A23" s="151" t="s">
        <v>176</v>
      </c>
      <c r="B23" s="154">
        <v>151</v>
      </c>
      <c r="C23" s="154">
        <v>671.82129999999995</v>
      </c>
      <c r="D23" s="154">
        <v>18711.34</v>
      </c>
      <c r="E23" s="154">
        <v>27852</v>
      </c>
      <c r="F23" s="181">
        <v>4.45</v>
      </c>
      <c r="G23" s="154">
        <v>53</v>
      </c>
    </row>
    <row r="24" spans="1:7" s="7" customFormat="1" ht="14.25" customHeight="1" x14ac:dyDescent="0.2">
      <c r="A24" s="152" t="s">
        <v>177</v>
      </c>
      <c r="B24" s="154">
        <v>91</v>
      </c>
      <c r="C24" s="154">
        <v>479.69139999999999</v>
      </c>
      <c r="D24" s="154">
        <v>13887.233</v>
      </c>
      <c r="E24" s="154">
        <v>28950</v>
      </c>
      <c r="F24" s="181">
        <v>5.27</v>
      </c>
      <c r="G24" s="154">
        <v>65</v>
      </c>
    </row>
    <row r="25" spans="1:7" s="7" customFormat="1" ht="14.25" customHeight="1" x14ac:dyDescent="0.2">
      <c r="A25" s="153" t="s">
        <v>156</v>
      </c>
      <c r="B25" s="157">
        <v>87</v>
      </c>
      <c r="C25" s="157">
        <v>555.71519999999998</v>
      </c>
      <c r="D25" s="157">
        <v>15430.073</v>
      </c>
      <c r="E25" s="157">
        <v>27766</v>
      </c>
      <c r="F25" s="182">
        <v>6.39</v>
      </c>
      <c r="G25" s="157">
        <v>74</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64"/>
    </row>
    <row r="36" spans="1:7" ht="14.25" customHeight="1" x14ac:dyDescent="0.2">
      <c r="A36" s="52"/>
    </row>
    <row r="37" spans="1:7" ht="14.25" customHeight="1" x14ac:dyDescent="0.2">
      <c r="A37" s="239"/>
      <c r="B37" s="239"/>
      <c r="C37" s="239"/>
      <c r="D37" s="239"/>
      <c r="E37" s="239"/>
      <c r="F37" s="239"/>
      <c r="G37" s="239"/>
    </row>
    <row r="38" spans="1:7" x14ac:dyDescent="0.2">
      <c r="A38" s="240"/>
      <c r="B38" s="240"/>
      <c r="C38" s="240"/>
      <c r="D38" s="240"/>
      <c r="E38" s="240"/>
      <c r="F38" s="240"/>
      <c r="G38" s="240"/>
    </row>
    <row r="39" spans="1:7" x14ac:dyDescent="0.2">
      <c r="A39" s="240"/>
      <c r="B39" s="240"/>
      <c r="C39" s="240"/>
      <c r="D39" s="240"/>
      <c r="E39" s="240"/>
      <c r="F39" s="240"/>
      <c r="G39" s="240"/>
    </row>
    <row r="40" spans="1:7" x14ac:dyDescent="0.2">
      <c r="A40" s="44"/>
      <c r="B40" s="44"/>
      <c r="C40" s="44"/>
      <c r="D40" s="44"/>
      <c r="E40" s="44"/>
      <c r="F40" s="44"/>
      <c r="G40" s="44"/>
    </row>
  </sheetData>
  <mergeCells count="10">
    <mergeCell ref="A1:G1"/>
    <mergeCell ref="A37:G37"/>
    <mergeCell ref="A38:G38"/>
    <mergeCell ref="A39:G39"/>
    <mergeCell ref="A4:A6"/>
    <mergeCell ref="B4:B6"/>
    <mergeCell ref="C4:C5"/>
    <mergeCell ref="F4:F5"/>
    <mergeCell ref="G4:G6"/>
    <mergeCell ref="D4:E4"/>
  </mergeCells>
  <conditionalFormatting sqref="A7:G25">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93</v>
      </c>
      <c r="B1" s="77"/>
      <c r="C1" s="78"/>
      <c r="D1" s="77"/>
      <c r="E1" s="77"/>
      <c r="F1" s="77"/>
      <c r="G1" s="77"/>
      <c r="H1" s="77"/>
    </row>
    <row r="2" spans="1:8" s="7" customFormat="1" ht="14.25" customHeight="1" x14ac:dyDescent="0.2">
      <c r="A2" s="77" t="s">
        <v>195</v>
      </c>
      <c r="B2" s="77"/>
      <c r="C2" s="78"/>
      <c r="D2" s="77"/>
      <c r="E2" s="77"/>
      <c r="F2" s="77"/>
      <c r="G2" s="77"/>
      <c r="H2" s="77"/>
    </row>
    <row r="3" spans="1:8" s="7" customFormat="1" ht="12" customHeight="1" x14ac:dyDescent="0.2">
      <c r="A3" s="110"/>
      <c r="B3" s="75"/>
      <c r="C3" s="76"/>
      <c r="D3" s="75"/>
      <c r="E3" s="75"/>
      <c r="F3" s="75"/>
      <c r="G3" s="75"/>
      <c r="H3" s="110"/>
    </row>
    <row r="4" spans="1:8" s="7" customFormat="1" ht="36.950000000000003" customHeight="1" x14ac:dyDescent="0.2">
      <c r="A4" s="253" t="s">
        <v>144</v>
      </c>
      <c r="B4" s="258" t="s">
        <v>149</v>
      </c>
      <c r="C4" s="256" t="s">
        <v>146</v>
      </c>
      <c r="D4" s="246" t="s">
        <v>88</v>
      </c>
      <c r="E4" s="251"/>
      <c r="F4" s="252"/>
      <c r="G4" s="258" t="s">
        <v>147</v>
      </c>
      <c r="H4" s="248" t="s">
        <v>145</v>
      </c>
    </row>
    <row r="5" spans="1:8" ht="36.950000000000003" customHeight="1" x14ac:dyDescent="0.2">
      <c r="A5" s="254"/>
      <c r="B5" s="259"/>
      <c r="C5" s="257"/>
      <c r="D5" s="111" t="s">
        <v>148</v>
      </c>
      <c r="E5" s="111" t="s">
        <v>94</v>
      </c>
      <c r="F5" s="112" t="s">
        <v>95</v>
      </c>
      <c r="G5" s="257"/>
      <c r="H5" s="249"/>
    </row>
    <row r="6" spans="1:8" s="7" customFormat="1" ht="19.899999999999999" customHeight="1" x14ac:dyDescent="0.2">
      <c r="A6" s="255"/>
      <c r="B6" s="257"/>
      <c r="C6" s="146" t="s">
        <v>91</v>
      </c>
      <c r="D6" s="146" t="s">
        <v>140</v>
      </c>
      <c r="E6" s="146" t="s">
        <v>92</v>
      </c>
      <c r="F6" s="146" t="s">
        <v>92</v>
      </c>
      <c r="G6" s="145" t="s">
        <v>91</v>
      </c>
      <c r="H6" s="250"/>
    </row>
    <row r="7" spans="1:8" s="7" customFormat="1" ht="12.75" customHeight="1" x14ac:dyDescent="0.2">
      <c r="A7" s="134"/>
      <c r="B7" s="135"/>
      <c r="C7" s="136"/>
      <c r="D7" s="137"/>
      <c r="E7" s="135"/>
      <c r="F7" s="135"/>
      <c r="G7" s="135"/>
      <c r="H7" s="135"/>
    </row>
    <row r="8" spans="1:8" s="7" customFormat="1" ht="12.75" customHeight="1" x14ac:dyDescent="0.2">
      <c r="A8" s="174" t="s">
        <v>96</v>
      </c>
      <c r="B8" s="147">
        <v>7</v>
      </c>
      <c r="C8" s="81">
        <v>18.276800000000001</v>
      </c>
      <c r="D8" s="113">
        <v>92.52</v>
      </c>
      <c r="E8" s="113">
        <v>25668</v>
      </c>
      <c r="F8" s="147">
        <v>507</v>
      </c>
      <c r="G8" s="183">
        <f>C8/B8</f>
        <v>2.6109714285714287</v>
      </c>
      <c r="H8" s="147">
        <v>51</v>
      </c>
    </row>
    <row r="9" spans="1:8" s="7" customFormat="1" ht="19.899999999999999" customHeight="1" x14ac:dyDescent="0.2">
      <c r="A9" s="138" t="s">
        <v>97</v>
      </c>
      <c r="B9" s="147">
        <v>104</v>
      </c>
      <c r="C9" s="81">
        <v>379.04079999999999</v>
      </c>
      <c r="D9" s="113">
        <v>8594.68</v>
      </c>
      <c r="E9" s="113">
        <v>22675</v>
      </c>
      <c r="F9" s="147">
        <v>434</v>
      </c>
      <c r="G9" s="183">
        <f t="shared" ref="G9:G46" si="0">C9/B9</f>
        <v>3.644623076923077</v>
      </c>
      <c r="H9" s="147">
        <v>52</v>
      </c>
    </row>
    <row r="10" spans="1:8" s="7" customFormat="1" ht="12.75" customHeight="1" x14ac:dyDescent="0.2">
      <c r="A10" s="138" t="s">
        <v>98</v>
      </c>
      <c r="B10" s="147">
        <v>53</v>
      </c>
      <c r="C10" s="81">
        <v>283.96230000000003</v>
      </c>
      <c r="D10" s="113">
        <v>7839.2839999999997</v>
      </c>
      <c r="E10" s="113">
        <v>27607</v>
      </c>
      <c r="F10" s="147">
        <v>665</v>
      </c>
      <c r="G10" s="183">
        <f t="shared" si="0"/>
        <v>5.3577792452830195</v>
      </c>
      <c r="H10" s="147">
        <v>42</v>
      </c>
    </row>
    <row r="11" spans="1:8" s="7" customFormat="1" ht="12.75" customHeight="1" x14ac:dyDescent="0.2">
      <c r="A11" s="139" t="s">
        <v>99</v>
      </c>
      <c r="B11" s="147">
        <v>221</v>
      </c>
      <c r="C11" s="81">
        <v>1073.8205</v>
      </c>
      <c r="D11" s="113">
        <v>24028.224999999999</v>
      </c>
      <c r="E11" s="113">
        <v>22376</v>
      </c>
      <c r="F11" s="147">
        <v>405</v>
      </c>
      <c r="G11" s="183">
        <f t="shared" si="0"/>
        <v>4.8589162895927602</v>
      </c>
      <c r="H11" s="147">
        <v>55</v>
      </c>
    </row>
    <row r="12" spans="1:8" s="7" customFormat="1" ht="12.75" customHeight="1" x14ac:dyDescent="0.2">
      <c r="A12" s="139" t="s">
        <v>100</v>
      </c>
      <c r="B12" s="147">
        <v>69</v>
      </c>
      <c r="C12" s="81">
        <v>459.61189999999999</v>
      </c>
      <c r="D12" s="113">
        <v>16496.84</v>
      </c>
      <c r="E12" s="113">
        <v>35893</v>
      </c>
      <c r="F12" s="147">
        <v>714</v>
      </c>
      <c r="G12" s="183">
        <f t="shared" si="0"/>
        <v>6.6610420289855075</v>
      </c>
      <c r="H12" s="147">
        <v>50</v>
      </c>
    </row>
    <row r="13" spans="1:8" s="7" customFormat="1" ht="16.899999999999999" customHeight="1" x14ac:dyDescent="0.2">
      <c r="A13" s="139" t="s">
        <v>101</v>
      </c>
      <c r="B13" s="147">
        <v>92</v>
      </c>
      <c r="C13" s="81">
        <v>266.274</v>
      </c>
      <c r="D13" s="113">
        <v>7175.1149999999998</v>
      </c>
      <c r="E13" s="113">
        <v>26946</v>
      </c>
      <c r="F13" s="147">
        <v>676</v>
      </c>
      <c r="G13" s="183">
        <f t="shared" si="0"/>
        <v>2.8942826086956521</v>
      </c>
      <c r="H13" s="147">
        <v>40</v>
      </c>
    </row>
    <row r="14" spans="1:8" s="7" customFormat="1" ht="12.75" customHeight="1" x14ac:dyDescent="0.2">
      <c r="A14" s="138" t="s">
        <v>102</v>
      </c>
      <c r="B14" s="147">
        <v>49</v>
      </c>
      <c r="C14" s="81">
        <v>204.18879999999999</v>
      </c>
      <c r="D14" s="113">
        <v>4727.2510000000002</v>
      </c>
      <c r="E14" s="113">
        <v>23151</v>
      </c>
      <c r="F14" s="147">
        <v>490</v>
      </c>
      <c r="G14" s="183">
        <f t="shared" si="0"/>
        <v>4.1671183673469381</v>
      </c>
      <c r="H14" s="147">
        <v>47</v>
      </c>
    </row>
    <row r="15" spans="1:8" s="7" customFormat="1" ht="12.75" customHeight="1" x14ac:dyDescent="0.2">
      <c r="A15" s="138" t="s">
        <v>103</v>
      </c>
      <c r="B15" s="147">
        <v>133</v>
      </c>
      <c r="C15" s="81">
        <v>606.47140000000002</v>
      </c>
      <c r="D15" s="113">
        <v>14594.569</v>
      </c>
      <c r="E15" s="113">
        <v>24065</v>
      </c>
      <c r="F15" s="147">
        <v>623</v>
      </c>
      <c r="G15" s="183">
        <f t="shared" si="0"/>
        <v>4.5599353383458645</v>
      </c>
      <c r="H15" s="147">
        <v>39</v>
      </c>
    </row>
    <row r="16" spans="1:8" s="7" customFormat="1" ht="12.75" customHeight="1" x14ac:dyDescent="0.2">
      <c r="A16" s="138" t="s">
        <v>104</v>
      </c>
      <c r="B16" s="147">
        <v>89</v>
      </c>
      <c r="C16" s="81">
        <v>375.9622</v>
      </c>
      <c r="D16" s="113">
        <v>9455.134</v>
      </c>
      <c r="E16" s="113">
        <v>25149</v>
      </c>
      <c r="F16" s="147">
        <v>651</v>
      </c>
      <c r="G16" s="183">
        <f t="shared" si="0"/>
        <v>4.2242943820224719</v>
      </c>
      <c r="H16" s="147">
        <v>39</v>
      </c>
    </row>
    <row r="17" spans="1:8" s="7" customFormat="1" ht="16.899999999999999" customHeight="1" x14ac:dyDescent="0.2">
      <c r="A17" s="138" t="s">
        <v>105</v>
      </c>
      <c r="B17" s="147">
        <v>41</v>
      </c>
      <c r="C17" s="81">
        <v>158.40809999999999</v>
      </c>
      <c r="D17" s="113">
        <v>3626.002</v>
      </c>
      <c r="E17" s="113">
        <v>22890</v>
      </c>
      <c r="F17" s="147">
        <v>726</v>
      </c>
      <c r="G17" s="183">
        <f t="shared" si="0"/>
        <v>3.8636121951219509</v>
      </c>
      <c r="H17" s="147">
        <v>32</v>
      </c>
    </row>
    <row r="18" spans="1:8" s="7" customFormat="1" ht="12.75" customHeight="1" x14ac:dyDescent="0.2">
      <c r="A18" s="140" t="s">
        <v>106</v>
      </c>
      <c r="B18" s="147">
        <v>75</v>
      </c>
      <c r="C18" s="81">
        <v>378.72329999999999</v>
      </c>
      <c r="D18" s="113">
        <v>7198.1639999999998</v>
      </c>
      <c r="E18" s="113">
        <v>19006</v>
      </c>
      <c r="F18" s="147">
        <v>405</v>
      </c>
      <c r="G18" s="183">
        <f t="shared" si="0"/>
        <v>5.0496439999999998</v>
      </c>
      <c r="H18" s="147">
        <v>47</v>
      </c>
    </row>
    <row r="19" spans="1:8" s="7" customFormat="1" ht="12.75" customHeight="1" x14ac:dyDescent="0.2">
      <c r="A19" s="138" t="s">
        <v>107</v>
      </c>
      <c r="B19" s="147">
        <v>36</v>
      </c>
      <c r="C19" s="81">
        <v>219.9014</v>
      </c>
      <c r="D19" s="113">
        <v>6467.2309999999998</v>
      </c>
      <c r="E19" s="113">
        <v>29410</v>
      </c>
      <c r="F19" s="147">
        <v>671</v>
      </c>
      <c r="G19" s="183">
        <f t="shared" si="0"/>
        <v>6.1083722222222221</v>
      </c>
      <c r="H19" s="147">
        <v>44</v>
      </c>
    </row>
    <row r="20" spans="1:8" s="7" customFormat="1" ht="12.75" customHeight="1" x14ac:dyDescent="0.2">
      <c r="A20" s="141"/>
      <c r="B20" s="147"/>
      <c r="C20" s="81"/>
      <c r="D20" s="113"/>
      <c r="E20" s="113"/>
      <c r="F20" s="147"/>
      <c r="G20" s="183"/>
      <c r="H20" s="147"/>
    </row>
    <row r="21" spans="1:8" s="7" customFormat="1" ht="12.75" customHeight="1" x14ac:dyDescent="0.2">
      <c r="A21" s="142" t="s">
        <v>108</v>
      </c>
      <c r="B21" s="147" t="s">
        <v>196</v>
      </c>
      <c r="C21" s="81" t="s">
        <v>196</v>
      </c>
      <c r="D21" s="113" t="s">
        <v>196</v>
      </c>
      <c r="E21" s="113" t="s">
        <v>196</v>
      </c>
      <c r="F21" s="147" t="s">
        <v>196</v>
      </c>
      <c r="G21" s="183" t="s">
        <v>196</v>
      </c>
      <c r="H21" s="147" t="s">
        <v>196</v>
      </c>
    </row>
    <row r="22" spans="1:8" s="7" customFormat="1" ht="12.75" customHeight="1" x14ac:dyDescent="0.2">
      <c r="A22" s="140" t="s">
        <v>109</v>
      </c>
      <c r="B22" s="147">
        <v>33</v>
      </c>
      <c r="C22" s="81">
        <v>138.26560000000001</v>
      </c>
      <c r="D22" s="113">
        <v>4012.2510000000002</v>
      </c>
      <c r="E22" s="113">
        <v>29018</v>
      </c>
      <c r="F22" s="147">
        <v>482</v>
      </c>
      <c r="G22" s="183">
        <f t="shared" si="0"/>
        <v>4.1898666666666671</v>
      </c>
      <c r="H22" s="147">
        <v>60</v>
      </c>
    </row>
    <row r="23" spans="1:8" s="7" customFormat="1" ht="12.75" customHeight="1" x14ac:dyDescent="0.2">
      <c r="A23" s="140" t="s">
        <v>110</v>
      </c>
      <c r="B23" s="147">
        <v>73</v>
      </c>
      <c r="C23" s="81">
        <v>509.09359999999998</v>
      </c>
      <c r="D23" s="113">
        <v>10788.968999999999</v>
      </c>
      <c r="E23" s="113">
        <v>21193</v>
      </c>
      <c r="F23" s="147">
        <v>307</v>
      </c>
      <c r="G23" s="183">
        <f t="shared" si="0"/>
        <v>6.9738849315068494</v>
      </c>
      <c r="H23" s="147">
        <v>69</v>
      </c>
    </row>
    <row r="24" spans="1:8" s="7" customFormat="1" ht="12.75" customHeight="1" x14ac:dyDescent="0.2">
      <c r="A24" s="138" t="s">
        <v>111</v>
      </c>
      <c r="B24" s="147">
        <v>36</v>
      </c>
      <c r="C24" s="81">
        <v>152.3888</v>
      </c>
      <c r="D24" s="113">
        <v>4879.0110000000004</v>
      </c>
      <c r="E24" s="113">
        <v>32017</v>
      </c>
      <c r="F24" s="147">
        <v>486</v>
      </c>
      <c r="G24" s="183">
        <f t="shared" si="0"/>
        <v>4.233022222222222</v>
      </c>
      <c r="H24" s="147">
        <v>66</v>
      </c>
    </row>
    <row r="25" spans="1:8" s="82" customFormat="1" ht="12.75" customHeight="1" x14ac:dyDescent="0.2">
      <c r="A25" s="138" t="s">
        <v>112</v>
      </c>
      <c r="B25" s="147">
        <v>34</v>
      </c>
      <c r="C25" s="81">
        <v>216.3921</v>
      </c>
      <c r="D25" s="113">
        <v>4383.6000000000004</v>
      </c>
      <c r="E25" s="113">
        <v>20258</v>
      </c>
      <c r="F25" s="147">
        <v>343</v>
      </c>
      <c r="G25" s="183">
        <f t="shared" si="0"/>
        <v>6.3644735294117645</v>
      </c>
      <c r="H25" s="147">
        <v>59</v>
      </c>
    </row>
    <row r="26" spans="1:8" s="7" customFormat="1" ht="16.899999999999999" customHeight="1" x14ac:dyDescent="0.2">
      <c r="A26" s="143" t="s">
        <v>113</v>
      </c>
      <c r="B26" s="147">
        <v>183</v>
      </c>
      <c r="C26" s="81">
        <v>1069.9386999999999</v>
      </c>
      <c r="D26" s="113">
        <v>24501.757000000001</v>
      </c>
      <c r="E26" s="113">
        <v>22900</v>
      </c>
      <c r="F26" s="147">
        <v>357</v>
      </c>
      <c r="G26" s="183">
        <f t="shared" si="0"/>
        <v>5.8466595628415297</v>
      </c>
      <c r="H26" s="147">
        <v>64</v>
      </c>
    </row>
    <row r="27" spans="1:8" s="7" customFormat="1" ht="22.7" customHeight="1" x14ac:dyDescent="0.2">
      <c r="A27" s="138" t="s">
        <v>114</v>
      </c>
      <c r="B27" s="147">
        <v>23</v>
      </c>
      <c r="C27" s="81">
        <v>49.933999999999997</v>
      </c>
      <c r="D27" s="113">
        <v>1137.3710000000001</v>
      </c>
      <c r="E27" s="113">
        <v>22777</v>
      </c>
      <c r="F27" s="147">
        <v>536</v>
      </c>
      <c r="G27" s="183">
        <f t="shared" si="0"/>
        <v>2.1710434782608696</v>
      </c>
      <c r="H27" s="147">
        <v>42</v>
      </c>
    </row>
    <row r="28" spans="1:8" s="7" customFormat="1" ht="12.75" customHeight="1" x14ac:dyDescent="0.2">
      <c r="A28" s="138" t="s">
        <v>115</v>
      </c>
      <c r="B28" s="147">
        <v>9</v>
      </c>
      <c r="C28" s="81">
        <v>78.077799999999996</v>
      </c>
      <c r="D28" s="113">
        <v>2317.0729999999999</v>
      </c>
      <c r="E28" s="113">
        <v>29676</v>
      </c>
      <c r="F28" s="147">
        <v>756</v>
      </c>
      <c r="G28" s="183">
        <f t="shared" si="0"/>
        <v>8.6753111111111103</v>
      </c>
      <c r="H28" s="147">
        <v>39</v>
      </c>
    </row>
    <row r="29" spans="1:8" s="7" customFormat="1" ht="12.75" customHeight="1" x14ac:dyDescent="0.2">
      <c r="A29" s="138" t="s">
        <v>116</v>
      </c>
      <c r="B29" s="147">
        <v>58</v>
      </c>
      <c r="C29" s="81">
        <v>183.69409999999999</v>
      </c>
      <c r="D29" s="113">
        <v>3999.2190000000001</v>
      </c>
      <c r="E29" s="113">
        <v>21771</v>
      </c>
      <c r="F29" s="147">
        <v>620</v>
      </c>
      <c r="G29" s="183">
        <f t="shared" si="0"/>
        <v>3.1671396551724138</v>
      </c>
      <c r="H29" s="147">
        <v>35</v>
      </c>
    </row>
    <row r="30" spans="1:8" s="7" customFormat="1" ht="12.75" customHeight="1" x14ac:dyDescent="0.2">
      <c r="A30" s="138" t="s">
        <v>117</v>
      </c>
      <c r="B30" s="147">
        <v>43</v>
      </c>
      <c r="C30" s="81">
        <v>110.8758</v>
      </c>
      <c r="D30" s="113">
        <v>1778.6679999999999</v>
      </c>
      <c r="E30" s="113">
        <v>16042</v>
      </c>
      <c r="F30" s="147">
        <v>378</v>
      </c>
      <c r="G30" s="183">
        <f t="shared" si="0"/>
        <v>2.5785069767441859</v>
      </c>
      <c r="H30" s="147">
        <v>42</v>
      </c>
    </row>
    <row r="31" spans="1:8" s="7" customFormat="1" ht="16.899999999999999" customHeight="1" x14ac:dyDescent="0.2">
      <c r="A31" s="138" t="s">
        <v>118</v>
      </c>
      <c r="B31" s="147">
        <v>114</v>
      </c>
      <c r="C31" s="81">
        <v>455.73660000000001</v>
      </c>
      <c r="D31" s="113">
        <v>8954.7919999999995</v>
      </c>
      <c r="E31" s="113">
        <v>19649</v>
      </c>
      <c r="F31" s="147">
        <v>522</v>
      </c>
      <c r="G31" s="183">
        <f t="shared" si="0"/>
        <v>3.9976894736842108</v>
      </c>
      <c r="H31" s="147">
        <v>38</v>
      </c>
    </row>
    <row r="32" spans="1:8" s="7" customFormat="1" ht="12.75" customHeight="1" x14ac:dyDescent="0.2">
      <c r="A32" s="138" t="s">
        <v>119</v>
      </c>
      <c r="B32" s="147">
        <v>35</v>
      </c>
      <c r="C32" s="81">
        <v>105.367</v>
      </c>
      <c r="D32" s="113">
        <v>2238.46</v>
      </c>
      <c r="E32" s="113">
        <v>21244</v>
      </c>
      <c r="F32" s="147">
        <v>603</v>
      </c>
      <c r="G32" s="183">
        <f t="shared" si="0"/>
        <v>3.0104857142857142</v>
      </c>
      <c r="H32" s="147">
        <v>35</v>
      </c>
    </row>
    <row r="33" spans="1:8" s="7" customFormat="1" ht="12.75" customHeight="1" x14ac:dyDescent="0.2">
      <c r="A33" s="138" t="s">
        <v>120</v>
      </c>
      <c r="B33" s="147">
        <v>75</v>
      </c>
      <c r="C33" s="81">
        <v>225.17519999999999</v>
      </c>
      <c r="D33" s="113">
        <v>6845.884</v>
      </c>
      <c r="E33" s="113">
        <v>30402</v>
      </c>
      <c r="F33" s="147">
        <v>794</v>
      </c>
      <c r="G33" s="183">
        <f t="shared" si="0"/>
        <v>3.0023359999999997</v>
      </c>
      <c r="H33" s="147">
        <v>38</v>
      </c>
    </row>
    <row r="34" spans="1:8" s="82" customFormat="1" ht="12.75" customHeight="1" x14ac:dyDescent="0.2">
      <c r="A34" s="138" t="s">
        <v>121</v>
      </c>
      <c r="B34" s="147">
        <v>12</v>
      </c>
      <c r="C34" s="81">
        <v>52.950400000000002</v>
      </c>
      <c r="D34" s="113">
        <v>1484.6849999999999</v>
      </c>
      <c r="E34" s="113">
        <v>28039</v>
      </c>
      <c r="F34" s="147">
        <v>661</v>
      </c>
      <c r="G34" s="183">
        <f t="shared" si="0"/>
        <v>4.4125333333333332</v>
      </c>
      <c r="H34" s="147">
        <v>42</v>
      </c>
    </row>
    <row r="35" spans="1:8" s="7" customFormat="1" ht="16.899999999999999" customHeight="1" x14ac:dyDescent="0.2">
      <c r="A35" s="143" t="s">
        <v>122</v>
      </c>
      <c r="B35" s="147">
        <v>369</v>
      </c>
      <c r="C35" s="81">
        <v>1261.8108999999999</v>
      </c>
      <c r="D35" s="163">
        <v>28756.151999999998</v>
      </c>
      <c r="E35" s="113">
        <v>22790</v>
      </c>
      <c r="F35" s="147">
        <v>598</v>
      </c>
      <c r="G35" s="183">
        <f t="shared" si="0"/>
        <v>3.419541734417344</v>
      </c>
      <c r="H35" s="147">
        <v>38</v>
      </c>
    </row>
    <row r="36" spans="1:8" s="7" customFormat="1" ht="22.7" customHeight="1" x14ac:dyDescent="0.2">
      <c r="A36" s="138" t="s">
        <v>123</v>
      </c>
      <c r="B36" s="147">
        <v>64</v>
      </c>
      <c r="C36" s="81">
        <v>286.4436</v>
      </c>
      <c r="D36" s="113">
        <v>6093.4359999999997</v>
      </c>
      <c r="E36" s="113">
        <v>21273</v>
      </c>
      <c r="F36" s="147">
        <v>693</v>
      </c>
      <c r="G36" s="183">
        <f t="shared" si="0"/>
        <v>4.4756812500000001</v>
      </c>
      <c r="H36" s="147">
        <v>31</v>
      </c>
    </row>
    <row r="37" spans="1:8" s="7" customFormat="1" ht="12.75" customHeight="1" x14ac:dyDescent="0.2">
      <c r="A37" s="138" t="s">
        <v>124</v>
      </c>
      <c r="B37" s="147">
        <v>55</v>
      </c>
      <c r="C37" s="81">
        <v>232.99119999999999</v>
      </c>
      <c r="D37" s="113">
        <v>4581.8490000000002</v>
      </c>
      <c r="E37" s="113">
        <v>19665</v>
      </c>
      <c r="F37" s="147">
        <v>624</v>
      </c>
      <c r="G37" s="183">
        <f t="shared" si="0"/>
        <v>4.2362036363636362</v>
      </c>
      <c r="H37" s="147">
        <v>32</v>
      </c>
    </row>
    <row r="38" spans="1:8" s="82" customFormat="1" ht="12.75" customHeight="1" x14ac:dyDescent="0.2">
      <c r="A38" s="138" t="s">
        <v>125</v>
      </c>
      <c r="B38" s="147">
        <v>8</v>
      </c>
      <c r="C38" s="81">
        <v>21.372599999999998</v>
      </c>
      <c r="D38" s="113">
        <v>329.54</v>
      </c>
      <c r="E38" s="113">
        <v>15419</v>
      </c>
      <c r="F38" s="147">
        <v>573</v>
      </c>
      <c r="G38" s="183">
        <f t="shared" si="0"/>
        <v>2.6715749999999998</v>
      </c>
      <c r="H38" s="147">
        <v>27</v>
      </c>
    </row>
    <row r="39" spans="1:8" s="7" customFormat="1" ht="16.899999999999999" customHeight="1" x14ac:dyDescent="0.2">
      <c r="A39" s="143" t="s">
        <v>126</v>
      </c>
      <c r="B39" s="147">
        <v>127</v>
      </c>
      <c r="C39" s="81">
        <v>540.80740000000003</v>
      </c>
      <c r="D39" s="113">
        <v>11004.825000000001</v>
      </c>
      <c r="E39" s="113">
        <v>20349</v>
      </c>
      <c r="F39" s="147">
        <v>659</v>
      </c>
      <c r="G39" s="183">
        <f t="shared" si="0"/>
        <v>4.258325984251969</v>
      </c>
      <c r="H39" s="147">
        <v>31</v>
      </c>
    </row>
    <row r="40" spans="1:8" s="7" customFormat="1" ht="22.7" customHeight="1" x14ac:dyDescent="0.2">
      <c r="A40" s="138" t="s">
        <v>127</v>
      </c>
      <c r="B40" s="147">
        <v>38</v>
      </c>
      <c r="C40" s="81">
        <v>142.8297</v>
      </c>
      <c r="D40" s="113">
        <v>4455.4250000000002</v>
      </c>
      <c r="E40" s="113">
        <v>31194</v>
      </c>
      <c r="F40" s="147">
        <v>685</v>
      </c>
      <c r="G40" s="183">
        <f t="shared" si="0"/>
        <v>3.7586763157894736</v>
      </c>
      <c r="H40" s="147">
        <v>46</v>
      </c>
    </row>
    <row r="41" spans="1:8" ht="12.75" customHeight="1" x14ac:dyDescent="0.2">
      <c r="A41" s="138" t="s">
        <v>128</v>
      </c>
      <c r="B41" s="147">
        <v>43</v>
      </c>
      <c r="C41" s="81">
        <v>189.28790000000001</v>
      </c>
      <c r="D41" s="113">
        <v>5356.9340000000002</v>
      </c>
      <c r="E41" s="113">
        <v>28300</v>
      </c>
      <c r="F41" s="147">
        <v>634</v>
      </c>
      <c r="G41" s="183">
        <f t="shared" si="0"/>
        <v>4.4020441860465116</v>
      </c>
      <c r="H41" s="147">
        <v>45</v>
      </c>
    </row>
    <row r="42" spans="1:8" s="7" customFormat="1" ht="12.75" customHeight="1" x14ac:dyDescent="0.2">
      <c r="A42" s="138" t="s">
        <v>129</v>
      </c>
      <c r="B42" s="147">
        <v>22</v>
      </c>
      <c r="C42" s="81">
        <v>109.55329999999999</v>
      </c>
      <c r="D42" s="113">
        <v>5877.2740000000003</v>
      </c>
      <c r="E42" s="113">
        <v>53648</v>
      </c>
      <c r="F42" s="147">
        <v>827</v>
      </c>
      <c r="G42" s="183">
        <f t="shared" si="0"/>
        <v>4.9796954545454541</v>
      </c>
      <c r="H42" s="147">
        <v>65</v>
      </c>
    </row>
    <row r="43" spans="1:8" s="7" customFormat="1" ht="16.899999999999999" customHeight="1" x14ac:dyDescent="0.2">
      <c r="A43" s="142" t="s">
        <v>130</v>
      </c>
      <c r="B43" s="147">
        <v>83</v>
      </c>
      <c r="C43" s="81">
        <v>382.44830000000002</v>
      </c>
      <c r="D43" s="113">
        <v>9245.8680000000004</v>
      </c>
      <c r="E43" s="113">
        <v>24175</v>
      </c>
      <c r="F43" s="147">
        <v>532</v>
      </c>
      <c r="G43" s="183">
        <f t="shared" si="0"/>
        <v>4.6078108433734943</v>
      </c>
      <c r="H43" s="147">
        <v>45</v>
      </c>
    </row>
    <row r="44" spans="1:8" s="7" customFormat="1" ht="12.75" customHeight="1" x14ac:dyDescent="0.2">
      <c r="A44" s="142" t="s">
        <v>131</v>
      </c>
      <c r="B44" s="147">
        <v>97</v>
      </c>
      <c r="C44" s="81">
        <v>679.83810000000005</v>
      </c>
      <c r="D44" s="113">
        <v>20234.152999999998</v>
      </c>
      <c r="E44" s="113">
        <v>29763</v>
      </c>
      <c r="F44" s="147">
        <v>665</v>
      </c>
      <c r="G44" s="183">
        <f t="shared" si="0"/>
        <v>7.0086402061855679</v>
      </c>
      <c r="H44" s="147">
        <v>45</v>
      </c>
    </row>
    <row r="45" spans="1:8" s="82" customFormat="1" ht="12.75" customHeight="1" x14ac:dyDescent="0.2">
      <c r="A45" s="138" t="s">
        <v>132</v>
      </c>
      <c r="B45" s="147">
        <v>7</v>
      </c>
      <c r="C45" s="81">
        <v>48.127200000000002</v>
      </c>
      <c r="D45" s="113">
        <v>1239.2360000000001</v>
      </c>
      <c r="E45" s="113">
        <v>25749</v>
      </c>
      <c r="F45" s="147">
        <v>555</v>
      </c>
      <c r="G45" s="183">
        <f t="shared" si="0"/>
        <v>6.8753142857142864</v>
      </c>
      <c r="H45" s="147">
        <v>46</v>
      </c>
    </row>
    <row r="46" spans="1:8" s="82" customFormat="1" ht="16.899999999999999" customHeight="1" x14ac:dyDescent="0.2">
      <c r="A46" s="143" t="s">
        <v>133</v>
      </c>
      <c r="B46" s="147">
        <v>290</v>
      </c>
      <c r="C46" s="81">
        <v>1552.0844999999999</v>
      </c>
      <c r="D46" s="113">
        <v>46408.89</v>
      </c>
      <c r="E46" s="113">
        <v>29901</v>
      </c>
      <c r="F46" s="147">
        <v>644</v>
      </c>
      <c r="G46" s="183">
        <f t="shared" si="0"/>
        <v>5.3520155172413792</v>
      </c>
      <c r="H46" s="147">
        <v>46</v>
      </c>
    </row>
    <row r="47" spans="1:8" ht="28.35" customHeight="1" x14ac:dyDescent="0.2">
      <c r="A47" s="144" t="s">
        <v>182</v>
      </c>
      <c r="B47" s="148">
        <v>969</v>
      </c>
      <c r="C47" s="149">
        <v>4424.6414999999997</v>
      </c>
      <c r="D47" s="150">
        <v>110671.624</v>
      </c>
      <c r="E47" s="150">
        <v>25013</v>
      </c>
      <c r="F47" s="148">
        <v>539</v>
      </c>
      <c r="G47" s="184">
        <f>C47/B47</f>
        <v>4.5661934984520123</v>
      </c>
      <c r="H47" s="148">
        <v>46</v>
      </c>
    </row>
    <row r="48" spans="1:8" x14ac:dyDescent="0.2">
      <c r="A48" s="240"/>
      <c r="B48" s="240"/>
      <c r="C48" s="240"/>
      <c r="D48" s="240"/>
      <c r="E48" s="240"/>
      <c r="F48" s="240"/>
      <c r="G48" s="240"/>
    </row>
    <row r="49" spans="1:7" x14ac:dyDescent="0.2">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1"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134</v>
      </c>
      <c r="B1" s="73"/>
      <c r="C1" s="73"/>
      <c r="D1" s="73"/>
      <c r="E1" s="73"/>
      <c r="F1" s="73"/>
      <c r="G1" s="73"/>
      <c r="H1" s="73"/>
    </row>
    <row r="2" spans="1:8" s="7" customFormat="1" ht="16.5" customHeight="1" x14ac:dyDescent="0.2">
      <c r="A2" s="72" t="s">
        <v>197</v>
      </c>
      <c r="B2" s="73"/>
      <c r="C2" s="73"/>
      <c r="D2" s="73"/>
      <c r="E2" s="73"/>
      <c r="F2" s="73"/>
      <c r="G2" s="73"/>
      <c r="H2" s="73"/>
    </row>
    <row r="3" spans="1:8" s="7" customFormat="1" ht="12.75" customHeight="1" x14ac:dyDescent="0.2">
      <c r="A3" s="74"/>
      <c r="B3" s="6"/>
      <c r="C3" s="6"/>
      <c r="D3" s="6"/>
      <c r="E3" s="6"/>
      <c r="F3" s="6"/>
      <c r="G3" s="6"/>
      <c r="H3" s="107"/>
    </row>
    <row r="4" spans="1:8" s="7" customFormat="1" ht="29.25" customHeight="1" x14ac:dyDescent="0.2">
      <c r="A4" s="103" t="s">
        <v>87</v>
      </c>
      <c r="B4" s="258" t="s">
        <v>142</v>
      </c>
      <c r="C4" s="258" t="s">
        <v>172</v>
      </c>
      <c r="D4" s="105" t="s">
        <v>88</v>
      </c>
      <c r="E4" s="106"/>
      <c r="F4" s="106"/>
      <c r="G4" s="258" t="s">
        <v>143</v>
      </c>
      <c r="H4" s="248" t="s">
        <v>141</v>
      </c>
    </row>
    <row r="5" spans="1:8" ht="45.75" customHeight="1" x14ac:dyDescent="0.2">
      <c r="A5" s="109" t="s">
        <v>135</v>
      </c>
      <c r="B5" s="260"/>
      <c r="C5" s="257"/>
      <c r="D5" s="79" t="s">
        <v>89</v>
      </c>
      <c r="E5" s="79" t="s">
        <v>138</v>
      </c>
      <c r="F5" s="80" t="s">
        <v>139</v>
      </c>
      <c r="G5" s="257"/>
      <c r="H5" s="264"/>
    </row>
    <row r="6" spans="1:8" s="7" customFormat="1" ht="19.899999999999999" customHeight="1" x14ac:dyDescent="0.2">
      <c r="A6" s="104" t="s">
        <v>87</v>
      </c>
      <c r="B6" s="261"/>
      <c r="C6" s="108" t="s">
        <v>91</v>
      </c>
      <c r="D6" s="108" t="s">
        <v>140</v>
      </c>
      <c r="E6" s="262" t="s">
        <v>92</v>
      </c>
      <c r="F6" s="263"/>
      <c r="G6" s="108" t="s">
        <v>91</v>
      </c>
      <c r="H6" s="265"/>
    </row>
    <row r="7" spans="1:8" s="7" customFormat="1" ht="14.25" customHeight="1" x14ac:dyDescent="0.2">
      <c r="A7" s="130"/>
      <c r="B7" s="131" t="s">
        <v>87</v>
      </c>
      <c r="C7" s="131"/>
      <c r="D7" s="131"/>
      <c r="E7" s="132"/>
      <c r="F7" s="132"/>
      <c r="G7" s="132"/>
      <c r="H7" s="132"/>
    </row>
    <row r="8" spans="1:8" s="7" customFormat="1" ht="12.75" customHeight="1" x14ac:dyDescent="0.2">
      <c r="A8" s="195">
        <v>1974</v>
      </c>
      <c r="B8" s="129">
        <v>1306</v>
      </c>
      <c r="C8" s="129">
        <v>5839.07</v>
      </c>
      <c r="D8" s="129">
        <v>33483.051696722105</v>
      </c>
      <c r="E8" s="129">
        <v>5734.3124327542073</v>
      </c>
      <c r="F8" s="129">
        <v>131.218868277403</v>
      </c>
      <c r="G8" s="185">
        <f>C8/B8</f>
        <v>4.470957120980092</v>
      </c>
      <c r="H8" s="129">
        <v>43.70036495537817</v>
      </c>
    </row>
    <row r="9" spans="1:8" s="7" customFormat="1" ht="12.75" customHeight="1" x14ac:dyDescent="0.2">
      <c r="A9" s="195">
        <v>1975</v>
      </c>
      <c r="B9" s="129">
        <v>1733</v>
      </c>
      <c r="C9" s="129">
        <v>6836.64</v>
      </c>
      <c r="D9" s="129">
        <v>41160.354427532046</v>
      </c>
      <c r="E9" s="129">
        <v>6020.5531412407345</v>
      </c>
      <c r="F9" s="129">
        <v>135.19863279599582</v>
      </c>
      <c r="G9" s="185">
        <f t="shared" ref="G9:G47" si="0">C9/B9</f>
        <v>3.9449740334679748</v>
      </c>
      <c r="H9" s="129">
        <v>44.531168819771118</v>
      </c>
    </row>
    <row r="10" spans="1:8" s="7" customFormat="1" ht="12.75" customHeight="1" x14ac:dyDescent="0.2">
      <c r="A10" s="195">
        <v>1976</v>
      </c>
      <c r="B10" s="129">
        <v>1452</v>
      </c>
      <c r="C10" s="129">
        <v>5019.99</v>
      </c>
      <c r="D10" s="129">
        <v>35920.359642709234</v>
      </c>
      <c r="E10" s="129">
        <v>7155.4643819428402</v>
      </c>
      <c r="F10" s="129">
        <v>161.52066606421934</v>
      </c>
      <c r="G10" s="185">
        <f t="shared" si="0"/>
        <v>3.4572933884297519</v>
      </c>
      <c r="H10" s="129">
        <v>44.300612152613851</v>
      </c>
    </row>
    <row r="11" spans="1:8" s="7" customFormat="1" ht="12.75" customHeight="1" x14ac:dyDescent="0.2">
      <c r="A11" s="195">
        <v>1977</v>
      </c>
      <c r="B11" s="129">
        <v>1376</v>
      </c>
      <c r="C11" s="129">
        <v>4821.3100000000004</v>
      </c>
      <c r="D11" s="129">
        <v>43675.491734966738</v>
      </c>
      <c r="E11" s="129">
        <v>9058.8432884354534</v>
      </c>
      <c r="F11" s="129">
        <v>209.82571779028572</v>
      </c>
      <c r="G11" s="185">
        <f t="shared" si="0"/>
        <v>3.5038590116279074</v>
      </c>
      <c r="H11" s="129">
        <v>43.173179073737217</v>
      </c>
    </row>
    <row r="12" spans="1:8" s="7" customFormat="1" ht="12.75" customHeight="1" x14ac:dyDescent="0.2">
      <c r="A12" s="195">
        <v>1978</v>
      </c>
      <c r="B12" s="129">
        <v>1201</v>
      </c>
      <c r="C12" s="129">
        <v>4410.1099999999997</v>
      </c>
      <c r="D12" s="129">
        <v>48348.143754825316</v>
      </c>
      <c r="E12" s="129">
        <v>10963.024449463917</v>
      </c>
      <c r="F12" s="129">
        <v>260.82216868999245</v>
      </c>
      <c r="G12" s="185">
        <f t="shared" si="0"/>
        <v>3.6720316402997502</v>
      </c>
      <c r="H12" s="129">
        <v>42.03256381360103</v>
      </c>
    </row>
    <row r="13" spans="1:8" s="7" customFormat="1" ht="19.899999999999999" customHeight="1" x14ac:dyDescent="0.2">
      <c r="A13" s="195">
        <v>1979</v>
      </c>
      <c r="B13" s="129">
        <v>1146</v>
      </c>
      <c r="C13" s="129">
        <v>3950.7</v>
      </c>
      <c r="D13" s="129">
        <v>49880.694641149792</v>
      </c>
      <c r="E13" s="129">
        <v>12625.786478636648</v>
      </c>
      <c r="F13" s="129">
        <v>290.83747397498445</v>
      </c>
      <c r="G13" s="185">
        <f t="shared" si="0"/>
        <v>3.4473821989528792</v>
      </c>
      <c r="H13" s="129">
        <v>43.411828283595327</v>
      </c>
    </row>
    <row r="14" spans="1:8" s="7" customFormat="1" ht="12.75" customHeight="1" x14ac:dyDescent="0.2">
      <c r="A14" s="195">
        <v>1980</v>
      </c>
      <c r="B14" s="129">
        <v>1077</v>
      </c>
      <c r="C14" s="129">
        <v>3790.99</v>
      </c>
      <c r="D14" s="129">
        <v>53984.2946472853</v>
      </c>
      <c r="E14" s="129">
        <v>14240.157491126407</v>
      </c>
      <c r="F14" s="129">
        <v>326.17793643604273</v>
      </c>
      <c r="G14" s="185">
        <f t="shared" si="0"/>
        <v>3.5199535747446609</v>
      </c>
      <c r="H14" s="129">
        <v>43.657635604419958</v>
      </c>
    </row>
    <row r="15" spans="1:8" s="7" customFormat="1" ht="12.75" customHeight="1" x14ac:dyDescent="0.2">
      <c r="A15" s="195">
        <v>1981</v>
      </c>
      <c r="B15" s="129">
        <v>981</v>
      </c>
      <c r="C15" s="129">
        <v>4031.62</v>
      </c>
      <c r="D15" s="129">
        <v>54426.369878772697</v>
      </c>
      <c r="E15" s="129">
        <v>13499.875950306005</v>
      </c>
      <c r="F15" s="129">
        <v>301.26855573177272</v>
      </c>
      <c r="G15" s="185">
        <f t="shared" si="0"/>
        <v>4.1097043832823648</v>
      </c>
      <c r="H15" s="129">
        <v>44.810106111191033</v>
      </c>
    </row>
    <row r="16" spans="1:8" s="7" customFormat="1" ht="12.75" customHeight="1" x14ac:dyDescent="0.2">
      <c r="A16" s="195">
        <v>1982</v>
      </c>
      <c r="B16" s="129">
        <v>1354</v>
      </c>
      <c r="C16" s="129">
        <v>6093.57</v>
      </c>
      <c r="D16" s="129">
        <v>70636.5660614675</v>
      </c>
      <c r="E16" s="129">
        <v>11591.984019461088</v>
      </c>
      <c r="F16" s="129">
        <v>264.92796137574925</v>
      </c>
      <c r="G16" s="185">
        <f t="shared" si="0"/>
        <v>4.5004209748892166</v>
      </c>
      <c r="H16" s="129">
        <v>43.755230513475674</v>
      </c>
    </row>
    <row r="17" spans="1:8" s="7" customFormat="1" ht="12.75" customHeight="1" x14ac:dyDescent="0.2">
      <c r="A17" s="195">
        <v>1983</v>
      </c>
      <c r="B17" s="129">
        <v>1282</v>
      </c>
      <c r="C17" s="129">
        <v>5541.88</v>
      </c>
      <c r="D17" s="129">
        <v>66751.612870239231</v>
      </c>
      <c r="E17" s="129">
        <v>12044.940141294874</v>
      </c>
      <c r="F17" s="129">
        <v>271.46824933335006</v>
      </c>
      <c r="G17" s="185">
        <f t="shared" si="0"/>
        <v>4.3228393135725431</v>
      </c>
      <c r="H17" s="129">
        <v>44.369609230080769</v>
      </c>
    </row>
    <row r="18" spans="1:8" s="7" customFormat="1" ht="19.899999999999999" customHeight="1" x14ac:dyDescent="0.2">
      <c r="A18" s="195">
        <v>1984</v>
      </c>
      <c r="B18" s="129">
        <v>1570</v>
      </c>
      <c r="C18" s="129">
        <v>6792.37</v>
      </c>
      <c r="D18" s="129">
        <v>80227.261060521618</v>
      </c>
      <c r="E18" s="129">
        <v>11811.379689345786</v>
      </c>
      <c r="F18" s="129">
        <v>268.20789807297808</v>
      </c>
      <c r="G18" s="185">
        <f t="shared" si="0"/>
        <v>4.3263503184713379</v>
      </c>
      <c r="H18" s="129">
        <v>44.038150159664447</v>
      </c>
    </row>
    <row r="19" spans="1:8" s="7" customFormat="1" ht="12.75" customHeight="1" x14ac:dyDescent="0.2">
      <c r="A19" s="195">
        <v>1985</v>
      </c>
      <c r="B19" s="129">
        <v>1704</v>
      </c>
      <c r="C19" s="129">
        <v>7461.23</v>
      </c>
      <c r="D19" s="129">
        <v>84599.961653108912</v>
      </c>
      <c r="E19" s="129">
        <v>11338.60793101257</v>
      </c>
      <c r="F19" s="129">
        <v>263.95174078001929</v>
      </c>
      <c r="G19" s="185">
        <f t="shared" si="0"/>
        <v>4.3786561032863851</v>
      </c>
      <c r="H19" s="129">
        <v>42.957125031663679</v>
      </c>
    </row>
    <row r="20" spans="1:8" s="7" customFormat="1" ht="12.75" customHeight="1" x14ac:dyDescent="0.2">
      <c r="A20" s="195">
        <v>1986</v>
      </c>
      <c r="B20" s="129">
        <v>1753</v>
      </c>
      <c r="C20" s="129">
        <v>8193.74</v>
      </c>
      <c r="D20" s="129">
        <v>86725.409161327931</v>
      </c>
      <c r="E20" s="129">
        <v>10584.349657339375</v>
      </c>
      <c r="F20" s="129">
        <v>243.00863235254678</v>
      </c>
      <c r="G20" s="185">
        <f t="shared" si="0"/>
        <v>4.6741243582430121</v>
      </c>
      <c r="H20" s="129">
        <v>43.555447207258219</v>
      </c>
    </row>
    <row r="21" spans="1:8" s="7" customFormat="1" ht="12.75" customHeight="1" x14ac:dyDescent="0.2">
      <c r="A21" s="195">
        <v>1987</v>
      </c>
      <c r="B21" s="129">
        <v>1678</v>
      </c>
      <c r="C21" s="129">
        <v>8691.85</v>
      </c>
      <c r="D21" s="129">
        <v>87134.62979911342</v>
      </c>
      <c r="E21" s="129">
        <v>10024.865799468862</v>
      </c>
      <c r="F21" s="129">
        <v>230.9941147722694</v>
      </c>
      <c r="G21" s="185">
        <f t="shared" si="0"/>
        <v>5.1798867699642432</v>
      </c>
      <c r="H21" s="129">
        <v>43.398793122292716</v>
      </c>
    </row>
    <row r="22" spans="1:8" s="7" customFormat="1" ht="12.75" customHeight="1" x14ac:dyDescent="0.2">
      <c r="A22" s="195">
        <v>1988</v>
      </c>
      <c r="B22" s="129">
        <v>1753</v>
      </c>
      <c r="C22" s="129">
        <v>8846.41</v>
      </c>
      <c r="D22" s="129">
        <v>83083.23576179934</v>
      </c>
      <c r="E22" s="129">
        <v>9391.746003384349</v>
      </c>
      <c r="F22" s="129">
        <v>214.26513829930278</v>
      </c>
      <c r="G22" s="185">
        <f t="shared" si="0"/>
        <v>5.0464403879064461</v>
      </c>
      <c r="H22" s="129">
        <v>43.832356854362388</v>
      </c>
    </row>
    <row r="23" spans="1:8" s="7" customFormat="1" ht="19.899999999999999" customHeight="1" x14ac:dyDescent="0.2">
      <c r="A23" s="195">
        <v>1989</v>
      </c>
      <c r="B23" s="129">
        <v>1628</v>
      </c>
      <c r="C23" s="129">
        <v>7770.34</v>
      </c>
      <c r="D23" s="129">
        <v>74478.011381357283</v>
      </c>
      <c r="E23" s="129">
        <v>9584.9102331889317</v>
      </c>
      <c r="F23" s="129">
        <v>213.5905900547618</v>
      </c>
      <c r="G23" s="185">
        <f t="shared" si="0"/>
        <v>4.7729361179361183</v>
      </c>
      <c r="H23" s="129">
        <v>44.875152181243038</v>
      </c>
    </row>
    <row r="24" spans="1:8" s="7" customFormat="1" ht="12.75" customHeight="1" x14ac:dyDescent="0.2">
      <c r="A24" s="195">
        <v>1990</v>
      </c>
      <c r="B24" s="129">
        <v>1333</v>
      </c>
      <c r="C24" s="129">
        <v>6707.58</v>
      </c>
      <c r="D24" s="129">
        <v>64621.511072025693</v>
      </c>
      <c r="E24" s="129">
        <v>9634.1021757512681</v>
      </c>
      <c r="F24" s="129">
        <v>216.15249222486588</v>
      </c>
      <c r="G24" s="185">
        <f t="shared" si="0"/>
        <v>5.0319429857464364</v>
      </c>
      <c r="H24" s="129">
        <v>44.570858640523113</v>
      </c>
    </row>
    <row r="25" spans="1:8" s="7" customFormat="1" ht="12.75" customHeight="1" x14ac:dyDescent="0.2">
      <c r="A25" s="195">
        <v>1991</v>
      </c>
      <c r="B25" s="129">
        <v>1653</v>
      </c>
      <c r="C25" s="129">
        <v>8739.9</v>
      </c>
      <c r="D25" s="129">
        <v>74117.756655742065</v>
      </c>
      <c r="E25" s="129">
        <v>8480.3895531690378</v>
      </c>
      <c r="F25" s="129">
        <v>192.27153634339589</v>
      </c>
      <c r="G25" s="185">
        <f t="shared" si="0"/>
        <v>5.2872958257713245</v>
      </c>
      <c r="H25" s="129">
        <v>44.106318150093244</v>
      </c>
    </row>
    <row r="26" spans="1:8" s="7" customFormat="1" ht="12.75" customHeight="1" x14ac:dyDescent="0.2">
      <c r="A26" s="195">
        <v>1992</v>
      </c>
      <c r="B26" s="129">
        <v>1735</v>
      </c>
      <c r="C26" s="129">
        <v>9163.33</v>
      </c>
      <c r="D26" s="129">
        <v>72269.037697550404</v>
      </c>
      <c r="E26" s="129">
        <v>7886.76580430372</v>
      </c>
      <c r="F26" s="129">
        <v>178.85737078775114</v>
      </c>
      <c r="G26" s="185">
        <f t="shared" si="0"/>
        <v>5.2814582132564842</v>
      </c>
      <c r="H26" s="129">
        <v>44.095279772746373</v>
      </c>
    </row>
    <row r="27" spans="1:8" s="7" customFormat="1" ht="12.75" customHeight="1" x14ac:dyDescent="0.2">
      <c r="A27" s="195">
        <v>1993</v>
      </c>
      <c r="B27" s="129">
        <v>1630</v>
      </c>
      <c r="C27" s="129">
        <v>9013.34</v>
      </c>
      <c r="D27" s="129">
        <v>70029.550625565622</v>
      </c>
      <c r="E27" s="129">
        <v>7769.5449883800702</v>
      </c>
      <c r="F27" s="129">
        <v>170.9819744229678</v>
      </c>
      <c r="G27" s="185">
        <f t="shared" si="0"/>
        <v>5.5296564417177914</v>
      </c>
      <c r="H27" s="129">
        <v>45.440725635557968</v>
      </c>
    </row>
    <row r="28" spans="1:8" s="7" customFormat="1" ht="19.899999999999999" customHeight="1" x14ac:dyDescent="0.2">
      <c r="A28" s="195">
        <v>1994</v>
      </c>
      <c r="B28" s="129">
        <v>1378</v>
      </c>
      <c r="C28" s="129">
        <v>7770.9849999999997</v>
      </c>
      <c r="D28" s="129">
        <v>62135.638066703141</v>
      </c>
      <c r="E28" s="129">
        <v>7995.8509850042365</v>
      </c>
      <c r="F28" s="129">
        <v>178.91813464809232</v>
      </c>
      <c r="G28" s="185">
        <f t="shared" si="0"/>
        <v>5.6393214804063856</v>
      </c>
      <c r="H28" s="129">
        <v>44.689997471363029</v>
      </c>
    </row>
    <row r="29" spans="1:8" s="7" customFormat="1" ht="12.75" customHeight="1" x14ac:dyDescent="0.2">
      <c r="A29" s="195">
        <v>1995</v>
      </c>
      <c r="B29" s="129">
        <v>1318</v>
      </c>
      <c r="C29" s="129">
        <v>7072.8628999999992</v>
      </c>
      <c r="D29" s="129">
        <v>62189.368196622403</v>
      </c>
      <c r="E29" s="129">
        <v>8792.6726526287421</v>
      </c>
      <c r="F29" s="129">
        <v>183.11252046454817</v>
      </c>
      <c r="G29" s="185">
        <f t="shared" si="0"/>
        <v>5.3663603186646425</v>
      </c>
      <c r="H29" s="129">
        <v>48.017866994141798</v>
      </c>
    </row>
    <row r="30" spans="1:8" s="7" customFormat="1" ht="12.75" customHeight="1" x14ac:dyDescent="0.2">
      <c r="A30" s="195">
        <v>1996</v>
      </c>
      <c r="B30" s="129">
        <v>1295</v>
      </c>
      <c r="C30" s="129">
        <v>7079.4809000000014</v>
      </c>
      <c r="D30" s="129">
        <v>64881.330688250004</v>
      </c>
      <c r="E30" s="129">
        <v>9164.7017069076337</v>
      </c>
      <c r="F30" s="129">
        <v>196.81912086527166</v>
      </c>
      <c r="G30" s="185">
        <f t="shared" si="0"/>
        <v>5.4667806177606186</v>
      </c>
      <c r="H30" s="129">
        <v>46.564082120766777</v>
      </c>
    </row>
    <row r="31" spans="1:8" s="7" customFormat="1" ht="12.75" customHeight="1" x14ac:dyDescent="0.2">
      <c r="A31" s="195">
        <v>1997</v>
      </c>
      <c r="B31" s="129">
        <v>1039</v>
      </c>
      <c r="C31" s="129">
        <v>5738.8651</v>
      </c>
      <c r="D31" s="129">
        <v>55084.808495625897</v>
      </c>
      <c r="E31" s="129">
        <v>9598.5543370980959</v>
      </c>
      <c r="F31" s="129">
        <v>209.04034417008378</v>
      </c>
      <c r="G31" s="185">
        <f t="shared" si="0"/>
        <v>5.5234505293551495</v>
      </c>
      <c r="H31" s="129">
        <v>45.917233705319198</v>
      </c>
    </row>
    <row r="32" spans="1:8" s="7" customFormat="1" ht="12.75" customHeight="1" x14ac:dyDescent="0.2">
      <c r="A32" s="195">
        <v>1998</v>
      </c>
      <c r="B32" s="129">
        <v>1132</v>
      </c>
      <c r="C32" s="129">
        <v>5844.8644999999988</v>
      </c>
      <c r="D32" s="129">
        <v>62000.677461742591</v>
      </c>
      <c r="E32" s="129">
        <v>10607.71852995781</v>
      </c>
      <c r="F32" s="129">
        <v>234.18195588725905</v>
      </c>
      <c r="G32" s="185">
        <f t="shared" si="0"/>
        <v>5.1633078621908117</v>
      </c>
      <c r="H32" s="129">
        <v>45.29690808058939</v>
      </c>
    </row>
    <row r="33" spans="1:8" s="7" customFormat="1" ht="19.899999999999999" customHeight="1" x14ac:dyDescent="0.2">
      <c r="A33" s="195">
        <v>1999</v>
      </c>
      <c r="B33" s="129">
        <v>1192</v>
      </c>
      <c r="C33" s="129">
        <v>6406.3271000000004</v>
      </c>
      <c r="D33" s="129">
        <v>72500.322113885151</v>
      </c>
      <c r="E33" s="129">
        <v>11316.987250601855</v>
      </c>
      <c r="F33" s="129">
        <v>245.56136132478292</v>
      </c>
      <c r="G33" s="185">
        <f t="shared" si="0"/>
        <v>5.3744354865771813</v>
      </c>
      <c r="H33" s="129">
        <v>46.086188761732132</v>
      </c>
    </row>
    <row r="34" spans="1:8" s="7" customFormat="1" ht="12.75" customHeight="1" x14ac:dyDescent="0.2">
      <c r="A34" s="195">
        <v>2000</v>
      </c>
      <c r="B34" s="129">
        <v>1237</v>
      </c>
      <c r="C34" s="129">
        <v>6213.0416999999998</v>
      </c>
      <c r="D34" s="129">
        <v>69858.378284411214</v>
      </c>
      <c r="E34" s="129">
        <v>11243.81975938604</v>
      </c>
      <c r="F34" s="129">
        <v>243.88622733059623</v>
      </c>
      <c r="G34" s="185">
        <f t="shared" si="0"/>
        <v>5.0226691188358927</v>
      </c>
      <c r="H34" s="129">
        <v>46.1</v>
      </c>
    </row>
    <row r="35" spans="1:8" s="7" customFormat="1" ht="12.75" customHeight="1" x14ac:dyDescent="0.2">
      <c r="A35" s="195">
        <v>2001</v>
      </c>
      <c r="B35" s="129">
        <v>1062</v>
      </c>
      <c r="C35" s="129">
        <v>5390</v>
      </c>
      <c r="D35" s="162">
        <v>62816</v>
      </c>
      <c r="E35" s="129">
        <v>11655</v>
      </c>
      <c r="F35" s="129">
        <v>254</v>
      </c>
      <c r="G35" s="185">
        <f t="shared" si="0"/>
        <v>5.0753295668549905</v>
      </c>
      <c r="H35" s="129">
        <v>45.91</v>
      </c>
    </row>
    <row r="36" spans="1:8" s="7" customFormat="1" ht="12.75" customHeight="1" x14ac:dyDescent="0.2">
      <c r="A36" s="195">
        <v>2002</v>
      </c>
      <c r="B36" s="129">
        <v>1131</v>
      </c>
      <c r="C36" s="129">
        <v>6272.5686999999998</v>
      </c>
      <c r="D36" s="129">
        <v>71895.585000000006</v>
      </c>
      <c r="E36" s="129">
        <v>11462</v>
      </c>
      <c r="F36" s="129">
        <v>257</v>
      </c>
      <c r="G36" s="185">
        <f t="shared" si="0"/>
        <v>5.5460377541998227</v>
      </c>
      <c r="H36" s="129">
        <v>45</v>
      </c>
    </row>
    <row r="37" spans="1:8" s="7" customFormat="1" ht="12.75" customHeight="1" x14ac:dyDescent="0.2">
      <c r="A37" s="195">
        <v>2003</v>
      </c>
      <c r="B37" s="129">
        <v>1141</v>
      </c>
      <c r="C37" s="129">
        <v>6695.3410000000003</v>
      </c>
      <c r="D37" s="129">
        <v>80925</v>
      </c>
      <c r="E37" s="129">
        <v>12087</v>
      </c>
      <c r="F37" s="129">
        <v>263</v>
      </c>
      <c r="G37" s="185">
        <f t="shared" si="0"/>
        <v>5.8679588080631024</v>
      </c>
      <c r="H37" s="129">
        <v>46</v>
      </c>
    </row>
    <row r="38" spans="1:8" s="7" customFormat="1" ht="19.899999999999999" customHeight="1" x14ac:dyDescent="0.2">
      <c r="A38" s="195">
        <v>2004</v>
      </c>
      <c r="B38" s="129">
        <v>1190</v>
      </c>
      <c r="C38" s="129">
        <v>6426.2165000000005</v>
      </c>
      <c r="D38" s="129">
        <v>71947.955000000002</v>
      </c>
      <c r="E38" s="129">
        <v>11196</v>
      </c>
      <c r="F38" s="129">
        <v>240</v>
      </c>
      <c r="G38" s="185">
        <f t="shared" si="0"/>
        <v>5.4001819327731093</v>
      </c>
      <c r="H38" s="129">
        <v>47</v>
      </c>
    </row>
    <row r="39" spans="1:8" s="7" customFormat="1" ht="12.75" customHeight="1" x14ac:dyDescent="0.2">
      <c r="A39" s="195">
        <v>2005</v>
      </c>
      <c r="B39" s="129">
        <v>965</v>
      </c>
      <c r="C39" s="129">
        <v>5582</v>
      </c>
      <c r="D39" s="129">
        <v>68506</v>
      </c>
      <c r="E39" s="129">
        <v>12273</v>
      </c>
      <c r="F39" s="129">
        <v>246</v>
      </c>
      <c r="G39" s="185">
        <f t="shared" si="0"/>
        <v>5.7844559585492226</v>
      </c>
      <c r="H39" s="129">
        <v>50</v>
      </c>
    </row>
    <row r="40" spans="1:8" s="7" customFormat="1" ht="12.75" customHeight="1" x14ac:dyDescent="0.2">
      <c r="A40" s="195">
        <v>2006</v>
      </c>
      <c r="B40" s="129">
        <v>1022</v>
      </c>
      <c r="C40" s="129">
        <v>5355.7812999999996</v>
      </c>
      <c r="D40" s="129">
        <v>59082.061000000002</v>
      </c>
      <c r="E40" s="129">
        <v>11031</v>
      </c>
      <c r="F40" s="129">
        <v>240</v>
      </c>
      <c r="G40" s="185">
        <f t="shared" si="0"/>
        <v>5.2404905088062623</v>
      </c>
      <c r="H40" s="129">
        <v>46</v>
      </c>
    </row>
    <row r="41" spans="1:8" s="7" customFormat="1" ht="12.75" customHeight="1" x14ac:dyDescent="0.2">
      <c r="A41" s="195">
        <v>2007</v>
      </c>
      <c r="B41" s="129">
        <v>1077</v>
      </c>
      <c r="C41" s="129">
        <v>5712.2768999999998</v>
      </c>
      <c r="D41" s="129">
        <v>69049.861000000004</v>
      </c>
      <c r="E41" s="129">
        <v>12088</v>
      </c>
      <c r="F41" s="129">
        <v>258</v>
      </c>
      <c r="G41" s="185">
        <f t="shared" si="0"/>
        <v>5.3038782729805014</v>
      </c>
      <c r="H41" s="129">
        <v>47</v>
      </c>
    </row>
    <row r="42" spans="1:8" ht="12.75" customHeight="1" x14ac:dyDescent="0.2">
      <c r="A42" s="195">
        <v>2008</v>
      </c>
      <c r="B42" s="129">
        <v>1049</v>
      </c>
      <c r="C42" s="129">
        <v>5778.2611999999999</v>
      </c>
      <c r="D42" s="129">
        <v>79161.100000000006</v>
      </c>
      <c r="E42" s="129">
        <v>13700</v>
      </c>
      <c r="F42" s="129">
        <v>297</v>
      </c>
      <c r="G42" s="185">
        <f t="shared" si="0"/>
        <v>5.5083519542421353</v>
      </c>
      <c r="H42" s="129">
        <v>46</v>
      </c>
    </row>
    <row r="43" spans="1:8" ht="13.7" customHeight="1" x14ac:dyDescent="0.2">
      <c r="A43" s="195">
        <v>2009</v>
      </c>
      <c r="B43" s="129">
        <v>827</v>
      </c>
      <c r="C43" s="129">
        <v>3997.2476000000001</v>
      </c>
      <c r="D43" s="129">
        <v>64296.675999999999</v>
      </c>
      <c r="E43" s="129">
        <v>16085</v>
      </c>
      <c r="F43" s="129">
        <v>355</v>
      </c>
      <c r="G43" s="185">
        <f t="shared" si="0"/>
        <v>4.8334311970979442</v>
      </c>
      <c r="H43" s="129">
        <v>45</v>
      </c>
    </row>
    <row r="44" spans="1:8" ht="13.7" customHeight="1" x14ac:dyDescent="0.2">
      <c r="A44" s="195">
        <v>2010</v>
      </c>
      <c r="B44" s="129">
        <v>1047</v>
      </c>
      <c r="C44" s="129">
        <v>5293.2430000000004</v>
      </c>
      <c r="D44" s="129">
        <v>89579.942999999999</v>
      </c>
      <c r="E44" s="129">
        <v>16923</v>
      </c>
      <c r="F44" s="129">
        <v>386</v>
      </c>
      <c r="G44" s="185">
        <f t="shared" si="0"/>
        <v>5.0556284622731615</v>
      </c>
      <c r="H44" s="129">
        <v>44</v>
      </c>
    </row>
    <row r="45" spans="1:8" ht="13.7" customHeight="1" x14ac:dyDescent="0.2">
      <c r="A45" s="195">
        <v>2011</v>
      </c>
      <c r="B45" s="129">
        <v>1197</v>
      </c>
      <c r="C45" s="129">
        <v>5553.5604999999996</v>
      </c>
      <c r="D45" s="129">
        <v>104392.064</v>
      </c>
      <c r="E45" s="129">
        <v>18797</v>
      </c>
      <c r="F45" s="129">
        <v>425</v>
      </c>
      <c r="G45" s="185">
        <f t="shared" si="0"/>
        <v>4.6395659983291555</v>
      </c>
      <c r="H45" s="129">
        <v>44</v>
      </c>
    </row>
    <row r="46" spans="1:8" ht="13.7" customHeight="1" x14ac:dyDescent="0.2">
      <c r="A46" s="195">
        <v>2012</v>
      </c>
      <c r="B46" s="133">
        <v>961</v>
      </c>
      <c r="C46" s="133">
        <v>4356.0375999999997</v>
      </c>
      <c r="D46" s="133">
        <v>100463.55499999999</v>
      </c>
      <c r="E46" s="133">
        <v>23063</v>
      </c>
      <c r="F46" s="133">
        <v>527</v>
      </c>
      <c r="G46" s="185">
        <f t="shared" si="0"/>
        <v>4.5328174817898024</v>
      </c>
      <c r="H46" s="133">
        <v>44</v>
      </c>
    </row>
    <row r="47" spans="1:8" ht="18" customHeight="1" x14ac:dyDescent="0.2">
      <c r="A47" s="196">
        <v>2013</v>
      </c>
      <c r="B47" s="197">
        <v>969</v>
      </c>
      <c r="C47" s="197">
        <v>4424.6400000000003</v>
      </c>
      <c r="D47" s="197">
        <v>110672</v>
      </c>
      <c r="E47" s="197">
        <v>25013</v>
      </c>
      <c r="F47" s="197">
        <v>539</v>
      </c>
      <c r="G47" s="198">
        <f t="shared" si="0"/>
        <v>4.5661919504643969</v>
      </c>
      <c r="H47" s="197">
        <v>46</v>
      </c>
    </row>
    <row r="48" spans="1:8" x14ac:dyDescent="0.2">
      <c r="A48" s="52"/>
    </row>
    <row r="49" spans="1:1" x14ac:dyDescent="0.2">
      <c r="A49" s="52"/>
    </row>
    <row r="50" spans="1:1" x14ac:dyDescent="0.2">
      <c r="A50" s="52"/>
    </row>
  </sheetData>
  <mergeCells count="5">
    <mergeCell ref="B4:B6"/>
    <mergeCell ref="G4:G5"/>
    <mergeCell ref="C4:C5"/>
    <mergeCell ref="E6:F6"/>
    <mergeCell ref="H4:H6"/>
  </mergeCells>
  <conditionalFormatting sqref="A7:H47">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M I 7 - j13 SH</vt:lpstr>
      <vt:lpstr>Impressum (S.2)</vt:lpstr>
      <vt:lpstr>Seite 3 - Inhaltsverzeichnis</vt:lpstr>
      <vt:lpstr>Ergebnisse (S.4)</vt:lpstr>
      <vt:lpstr>Erfassungsbereich (S.5)</vt:lpstr>
      <vt:lpstr> Naturraumkarte (S.6)</vt:lpstr>
      <vt:lpstr>Tab.1 (S.7)</vt:lpstr>
      <vt:lpstr>Tab.2 (S.8)</vt:lpstr>
      <vt:lpstr>Tab.3 (S.9)</vt:lpstr>
      <vt:lpstr>Grafik (S.10)</vt:lpstr>
      <vt:lpstr>Grafik</vt:lpstr>
      <vt:lpstr>T3_1</vt:lpstr>
      <vt:lpstr>Grafik-Werte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2014-06-24T06:52:52Z</cp:lastPrinted>
  <dcterms:created xsi:type="dcterms:W3CDTF">2012-03-28T07:56:08Z</dcterms:created>
  <dcterms:modified xsi:type="dcterms:W3CDTF">2014-06-24T06:56:00Z</dcterms:modified>
  <cp:category>LIS-Bericht</cp:category>
</cp:coreProperties>
</file>