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5150" windowHeight="7995"/>
  </bookViews>
  <sheets>
    <sheet name="M I 7 - j15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 (S.10)" sheetId="23" r:id="rId10"/>
    <sheet name="Grafik" sheetId="21" state="hidden" r:id="rId11"/>
    <sheet name="T3_1" sheetId="9" state="hidden" r:id="rId12"/>
    <sheet name="Grafik-Werte" sheetId="26" state="hidden" r:id="rId13"/>
  </sheets>
  <calcPr calcId="145621"/>
</workbook>
</file>

<file path=xl/calcChain.xml><?xml version="1.0" encoding="utf-8"?>
<calcChain xmlns="http://schemas.openxmlformats.org/spreadsheetml/2006/main">
  <c r="G49" i="17" l="1"/>
  <c r="G48" i="17"/>
  <c r="G47" i="17"/>
  <c r="G46" i="17"/>
  <c r="G28" i="18"/>
  <c r="G10" i="18" l="1"/>
  <c r="G8" i="18"/>
  <c r="G21" i="18" l="1"/>
  <c r="F20" i="15" l="1"/>
  <c r="F21" i="15"/>
  <c r="F22" i="15"/>
  <c r="F23" i="15"/>
  <c r="F24" i="15"/>
  <c r="F25" i="15"/>
  <c r="F19" i="15"/>
  <c r="F13" i="15"/>
  <c r="F14" i="15"/>
  <c r="F15" i="15"/>
  <c r="F16" i="15"/>
  <c r="F12" i="15"/>
  <c r="F8" i="15"/>
  <c r="G13" i="17" l="1"/>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9" i="17"/>
  <c r="G10" i="17"/>
  <c r="G11" i="17"/>
  <c r="G12" i="17"/>
  <c r="G8" i="17"/>
  <c r="G47" i="18"/>
  <c r="G9" i="18"/>
  <c r="G11" i="18"/>
  <c r="G12" i="18"/>
  <c r="G13" i="18"/>
  <c r="G14" i="18"/>
  <c r="G15" i="18"/>
  <c r="G16" i="18"/>
  <c r="G17" i="18"/>
  <c r="G18" i="18"/>
  <c r="G19" i="18"/>
  <c r="G22" i="18"/>
  <c r="G23" i="18"/>
  <c r="G24" i="18"/>
  <c r="G25" i="18"/>
  <c r="G26" i="18"/>
  <c r="G27" i="18"/>
  <c r="G29" i="18"/>
  <c r="G30" i="18"/>
  <c r="G31" i="18"/>
  <c r="G32" i="18"/>
  <c r="G33" i="18"/>
  <c r="G34" i="18"/>
  <c r="G35" i="18"/>
  <c r="G36" i="18"/>
  <c r="G37" i="18"/>
  <c r="G38" i="18"/>
  <c r="G39" i="18"/>
  <c r="G40" i="18"/>
  <c r="G41" i="18"/>
  <c r="G42" i="18"/>
  <c r="G43" i="18"/>
  <c r="G44" i="18"/>
  <c r="G45" i="18"/>
  <c r="G46" i="18"/>
  <c r="D6"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<sst xmlns="http://schemas.openxmlformats.org/spreadsheetml/2006/main" count="226" uniqueCount="207">
  <si>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</si>
  <si>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</si>
  <si>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</si>
  <si>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</si>
  <si>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</si>
  <si>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</si>
  <si>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</si>
  <si>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</si>
  <si>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</si>
  <si>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</si>
  <si>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</si>
  <si>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</si>
  <si>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</si>
  <si>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</si>
  <si>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</si>
  <si>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</si>
  <si>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</si>
  <si>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</si>
  <si>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</si>
  <si>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</si>
  <si>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</si>
  <si>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</si>
  <si>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</si>
  <si>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</si>
  <si>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</si>
  <si>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</si>
  <si>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</si>
  <si>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</si>
  <si>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</si>
  <si>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</si>
  <si>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</si>
  <si>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</si>
  <si>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</si>
  <si>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</si>
  <si>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</si>
  <si>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</si>
  <si>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</si>
  <si>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</si>
  <si>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</si>
  <si>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</si>
  <si>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</si>
  <si>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</si>
  <si>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</si>
  <si>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</si>
  <si>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</si>
  <si>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</si>
  <si>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</si>
  <si>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</si>
  <si>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</si>
  <si>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</si>
  <si>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</si>
  <si>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</si>
  <si>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</si>
  <si>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</si>
  <si>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</si>
  <si>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</si>
  <si>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</si>
  <si>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</si>
  <si>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</si>
  <si>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</si>
  <si>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</si>
  <si>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</si>
  <si>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</si>
  <si>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</si>
  <si>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</si>
  <si>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</si>
  <si>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</si>
  <si>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</si>
  <si>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</si>
  <si>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</si>
  <si>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</si>
  <si>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</si>
  <si>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</si>
  <si>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</si>
  <si>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</si>
  <si>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</si>
  <si>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</si>
  <si>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</si>
  <si>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</si>
  <si>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</si>
  <si>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</si>
  <si>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</si>
  <si>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</si>
  <si>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</si>
  <si>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</si>
  <si>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</si>
  <si>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</si>
  <si>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</si>
  <si>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</si>
  <si>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</si>
  <si>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</si>
  <si>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</si>
  <si>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</si>
  <si>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</si>
  <si>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</si>
  <si>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</si>
  <si>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</si>
  <si>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</si>
  <si>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</si>
  <si>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</si>
  <si>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</si>
  <si>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</si>
  <si>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</si>
  <si>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</si>
  <si>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</si>
  <si>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</si>
  <si>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</si>
  <si>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</si>
  <si>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</si>
  <si>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</si>
  <si>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</si>
  <si>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</si>
  <si>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</si>
  <si>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</si>
  <si>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</si>
  <si>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</si>
  <si>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</si>
  <si>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</si>
  <si>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</si>
  <si>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</si>
  <si>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</si>
  <si>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</si>
  <si>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</si>
  <si>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</si>
  <si>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</si>
  <si>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</si>
  <si>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</si>
  <si>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</si>
  <si>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</si>
  <si>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</si>
  <si>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</si>
  <si>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</si>
  <si>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</si>
  <si>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</si>
  <si>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</si>
  <si>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</si>
  <si>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</si>
  <si>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</si>
  <si>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</si>
  <si>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</si>
  <si>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</si>
  <si>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</si>
  <si>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</si>
  <si>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</si>
  <si>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</si>
  <si>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</si>
  <si>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</si>
  <si>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</si>
  <si>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</si>
  <si>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</si>
  <si>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</si>
  <si>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</si>
  <si>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</si>
  <si>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</si>
  <si>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nach Größenklassen der veräußerten 
    Fläche der landwirtschaftl. Nutzung</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</si>
  <si>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</si>
  <si>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</si>
  <si>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</si>
  <si>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</si>
  <si>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</si>
  <si>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</si>
  <si>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</si>
  <si>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</si>
  <si>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</si>
  <si>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</si>
  <si>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</si>
  <si>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</si>
  <si>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</si>
  <si>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</si>
  <si>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</si>
  <si>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</si>
  <si>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</si>
  <si>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</si>
  <si>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</si>
  <si>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</si>
  <si>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</si>
  <si>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</si>
  <si>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</si>
  <si>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</si>
  <si>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</si>
  <si>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</si>
  <si>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</si>
  <si>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</si>
  <si>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</si>
  <si>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</si>
  <si>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</si>
  <si>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</si>
  <si>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</si>
  <si>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</si>
  <si>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</si>
  <si>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</si>
  <si>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</si>
  <si>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</si>
  <si>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</si>
  <si>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</si>
  <si>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nach Kreisen und Naturräumen 2015</t>
  </si>
  <si>
    <t>in Schleswig-Holstein 2015</t>
  </si>
  <si>
    <t>in Schleswig-Holstein 1974 - 2015</t>
  </si>
  <si>
    <t>© Statistisches Amt für Hamburg und Schleswig-Holstein, Hamburg 2016</t>
  </si>
  <si>
    <t xml:space="preserve">Veräußerte Flächen der landwirtschaftlichen Nutzung in Schleswig-Holstein 2015   </t>
  </si>
  <si>
    <t xml:space="preserve">Veräußerungsfälle ohne Gebäude und ohne Inventar nach Kreisen und Naturräumen 2015   </t>
  </si>
  <si>
    <t xml:space="preserve">Veräußerungsfälle ohne Gebäude und ohne Inventar in Schleswig-Holstein 1974 - 2015  </t>
  </si>
  <si>
    <t>Hektar (1 ha = 10 000 m²)</t>
  </si>
  <si>
    <t>Kennziffer: M I 7 - j 15 SH</t>
  </si>
  <si>
    <t xml:space="preserve">Veräußerte Flächen der landwirtschaftlichen Nutzung, deren durchschnittlichen Kaufwerte je Hektar
und Ertragsmesszahlen je Hektar in Schleswig-Holstein 1974 bis 2015  </t>
  </si>
  <si>
    <t>Veräußerte Flächen der landwirtschaftlichen Nutzung, deren durchschnittliche Kaufwerte 
je Hektar und Ertragsmesszahlen je Hektar in Schleswig-Holstein 1974 bis 2015</t>
  </si>
  <si>
    <t>Herausgegeben am: 6.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</si>
</sst>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 ##0&quot;  &quot;;\-#.\ ###\ ##0&quot;  &quot;;&quot;-  &quot;"/>
    <numFmt numFmtId="177" formatCode="0.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s>
  <cellStyleXfs count="54">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7" fillId="0" borderId="0" applyFill="0" applyAlignment="0"/>
    <xf numFmtId="0" fontId="45" fillId="0" borderId="0"/>
    <xf numFmtId="0" fontId="46" fillId="0" borderId="0" applyNumberFormat="0" applyFill="0" applyBorder="0" applyAlignment="0" applyProtection="0"/>
    <xf numFmtId="0" fontId="47" fillId="0" borderId="0"/>
    <xf numFmtId="0" fontId="8" fillId="0" borderId="0"/>
  </cellStyleXfs>
  <cellXfs count="28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7" fillId="0" borderId="0" xfId="0" applyFont="1"/>
    <xf numFmtId="0" fontId="8" fillId="0" borderId="0" xfId="0" applyFont="1"/>
    <xf numFmtId="0" fontId="8" fillId="0" borderId="0" xfId="0" applyFont="1"/>
    <xf numFmtId="0" fontId="19"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2" fillId="0" borderId="0" xfId="0" applyFont="1" applyFill="1" applyAlignment="1">
      <alignment horizontal="centerContinuous" vertical="center"/>
    </xf>
    <xf numFmtId="0" fontId="15" fillId="0" borderId="0" xfId="0" applyFont="1" applyFill="1" applyAlignment="1">
      <alignment horizontal="centerContinuous" vertical="center"/>
    </xf>
    <xf numFmtId="0" fontId="8" fillId="0" borderId="0" xfId="0" applyFont="1" applyFill="1" applyAlignment="1">
      <alignment horizontal="centerContinuous" vertical="center"/>
    </xf>
    <xf numFmtId="0" fontId="23"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4"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0" fontId="13" fillId="0" borderId="0" xfId="0" applyFont="1" applyAlignment="1">
      <alignment vertical="top"/>
    </xf>
    <xf numFmtId="168" fontId="8" fillId="0" borderId="0" xfId="0" applyNumberFormat="1" applyFont="1" applyAlignment="1">
      <alignment horizontal="right" vertical="center"/>
    </xf>
    <xf numFmtId="168" fontId="8" fillId="0" borderId="0" xfId="0" applyNumberFormat="1" applyFont="1" applyFill="1" applyBorder="1" applyAlignment="1">
      <alignment horizontal="right" vertical="center"/>
    </xf>
    <xf numFmtId="169" fontId="8" fillId="0" borderId="0" xfId="0" applyNumberFormat="1" applyFont="1" applyFill="1" applyBorder="1" applyAlignment="1">
      <alignment horizontal="right" vertical="center"/>
    </xf>
    <xf numFmtId="169" fontId="8" fillId="0" borderId="0" xfId="0" applyNumberFormat="1" applyFont="1" applyAlignment="1">
      <alignment horizontal="right" vertical="center"/>
    </xf>
    <xf numFmtId="168" fontId="8" fillId="0" borderId="0" xfId="0" applyNumberFormat="1" applyFont="1" applyFill="1" applyBorder="1" applyAlignment="1">
      <alignment vertical="center"/>
    </xf>
    <xf numFmtId="169" fontId="8" fillId="0" borderId="0" xfId="0" applyNumberFormat="1" applyFont="1" applyFill="1" applyBorder="1" applyAlignment="1">
      <alignment vertical="center"/>
    </xf>
    <xf numFmtId="170" fontId="8"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9" fillId="0" borderId="0" xfId="0" applyNumberFormat="1" applyFont="1" applyAlignment="1">
      <alignment horizontal="left"/>
    </xf>
    <xf numFmtId="49" fontId="19" fillId="0" borderId="0" xfId="0" applyNumberFormat="1" applyFont="1" applyAlignment="1">
      <alignment horizontal="right"/>
    </xf>
    <xf numFmtId="49" fontId="19" fillId="0" borderId="0" xfId="0" applyNumberFormat="1" applyFont="1" applyAlignment="1"/>
    <xf numFmtId="49" fontId="0" fillId="0" borderId="0" xfId="0" applyNumberFormat="1" applyAlignment="1"/>
    <xf numFmtId="0" fontId="45" fillId="0" borderId="0" xfId="50" applyAlignment="1">
      <alignment horizontal="left" wrapText="1"/>
    </xf>
    <xf numFmtId="0" fontId="7" fillId="0" borderId="0" xfId="50" applyFont="1" applyAlignment="1">
      <alignment horizontal="left"/>
    </xf>
    <xf numFmtId="0" fontId="46" fillId="0" borderId="0" xfId="51" applyAlignment="1">
      <alignment horizontal="left"/>
    </xf>
    <xf numFmtId="0" fontId="0" fillId="0" borderId="0" xfId="50" applyFont="1" applyAlignment="1">
      <alignment horizontal="left"/>
    </xf>
    <xf numFmtId="0" fontId="7" fillId="0" borderId="0" xfId="50" applyFont="1" applyAlignment="1">
      <alignment horizontal="left" wrapText="1"/>
    </xf>
    <xf numFmtId="0" fontId="45" fillId="0" borderId="0" xfId="50"/>
    <xf numFmtId="0" fontId="7" fillId="0" borderId="0" xfId="50" applyFont="1"/>
    <xf numFmtId="0" fontId="7" fillId="0" borderId="0" xfId="50" applyFont="1" applyAlignment="1">
      <alignment horizontal="left" vertical="top"/>
    </xf>
    <xf numFmtId="0" fontId="45" fillId="0" borderId="0" xfId="50" applyAlignment="1">
      <alignment horizontal="left" vertical="top"/>
    </xf>
    <xf numFmtId="0" fontId="45" fillId="0" borderId="0" xfId="0" applyFont="1"/>
    <xf numFmtId="0" fontId="0" fillId="0" borderId="0" xfId="0" applyBorder="1"/>
    <xf numFmtId="0" fontId="15" fillId="0" borderId="0" xfId="0" applyFont="1" applyAlignment="1">
      <alignment horizontal="centerContinuous" wrapText="1"/>
    </xf>
    <xf numFmtId="0" fontId="8" fillId="0" borderId="0" xfId="0" applyFont="1" applyAlignment="1">
      <alignment horizontal="centerContinuous"/>
    </xf>
    <xf numFmtId="0" fontId="8" fillId="0" borderId="0" xfId="0" applyFont="1" applyAlignment="1">
      <alignment wrapText="1"/>
    </xf>
    <xf numFmtId="0" fontId="21" fillId="0" borderId="0" xfId="0" applyFont="1"/>
    <xf numFmtId="2" fontId="21" fillId="0" borderId="0" xfId="0" applyNumberFormat="1" applyFont="1"/>
    <xf numFmtId="0" fontId="15" fillId="0" borderId="0" xfId="0" applyFont="1" applyAlignment="1">
      <alignment horizontal="centerContinuous"/>
    </xf>
    <xf numFmtId="2" fontId="15" fillId="0" borderId="0" xfId="0" applyNumberFormat="1" applyFont="1" applyAlignment="1">
      <alignment horizontal="centerContinuous"/>
    </xf>
    <xf numFmtId="0" fontId="21" fillId="37" borderId="23" xfId="0" applyFont="1" applyFill="1" applyBorder="1" applyAlignment="1">
      <alignment horizontal="center" vertical="center" wrapText="1"/>
    </xf>
    <xf numFmtId="0" fontId="21" fillId="37" borderId="24" xfId="0" applyFont="1" applyFill="1" applyBorder="1" applyAlignment="1">
      <alignment horizontal="center" vertical="center" wrapText="1"/>
    </xf>
    <xf numFmtId="172" fontId="21" fillId="0" borderId="0" xfId="0" applyNumberFormat="1" applyFont="1" applyBorder="1" applyAlignment="1">
      <alignment horizontal="right"/>
    </xf>
    <xf numFmtId="0" fontId="19" fillId="0" borderId="0" xfId="0" applyFont="1" applyAlignment="1">
      <alignment vertical="top"/>
    </xf>
    <xf numFmtId="0" fontId="47" fillId="0" borderId="0" xfId="52" applyAlignment="1">
      <alignment horizontal="centerContinuous"/>
    </xf>
    <xf numFmtId="2" fontId="47" fillId="0" borderId="0" xfId="52" applyNumberFormat="1"/>
    <xf numFmtId="1" fontId="8" fillId="0" borderId="0" xfId="53" applyNumberFormat="1"/>
    <xf numFmtId="0" fontId="8" fillId="0" borderId="0" xfId="53"/>
    <xf numFmtId="0" fontId="47" fillId="0" borderId="0" xfId="52" applyFont="1" applyBorder="1" applyAlignment="1">
      <alignment horizontal="centerContinuous" vertical="top" wrapText="1"/>
    </xf>
    <xf numFmtId="2" fontId="47" fillId="0" borderId="0" xfId="52" applyNumberFormat="1" applyFont="1" applyBorder="1"/>
    <xf numFmtId="0" fontId="47" fillId="0" borderId="0" xfId="52" applyBorder="1" applyAlignment="1">
      <alignment horizontal="centerContinuous" vertical="top" wrapText="1"/>
    </xf>
    <xf numFmtId="2" fontId="47" fillId="0" borderId="0" xfId="52" applyNumberFormat="1" applyBorder="1" applyAlignment="1">
      <alignment horizontal="centerContinuous"/>
    </xf>
    <xf numFmtId="2" fontId="47" fillId="0" borderId="31" xfId="52" applyNumberFormat="1" applyBorder="1" applyAlignment="1">
      <alignment horizontal="centerContinuous" wrapText="1"/>
    </xf>
    <xf numFmtId="0" fontId="47" fillId="0" borderId="28" xfId="52" applyFont="1" applyBorder="1" applyAlignment="1">
      <alignment horizontal="center" wrapText="1"/>
    </xf>
    <xf numFmtId="2" fontId="47" fillId="0" borderId="34" xfId="52" applyNumberFormat="1" applyBorder="1" applyAlignment="1">
      <alignment horizontal="centerContinuous" wrapText="1"/>
    </xf>
    <xf numFmtId="0" fontId="47" fillId="0" borderId="33" xfId="52" applyFont="1" applyBorder="1" applyAlignment="1">
      <alignment horizontal="center" wrapText="1"/>
    </xf>
    <xf numFmtId="2" fontId="47" fillId="0" borderId="35" xfId="52" applyNumberFormat="1" applyBorder="1" applyAlignment="1">
      <alignment horizontal="centerContinuous" wrapText="1"/>
    </xf>
    <xf numFmtId="0" fontId="47" fillId="0" borderId="29" xfId="52" applyBorder="1" applyAlignment="1">
      <alignment horizontal="center" vertical="center" wrapText="1"/>
    </xf>
    <xf numFmtId="1" fontId="47" fillId="0" borderId="29" xfId="52" applyNumberFormat="1" applyFont="1" applyBorder="1" applyAlignment="1">
      <alignment horizontal="center" vertical="center" wrapText="1"/>
    </xf>
    <xf numFmtId="0" fontId="8" fillId="0" borderId="30" xfId="53" applyBorder="1"/>
    <xf numFmtId="1" fontId="8" fillId="0" borderId="30" xfId="53" applyNumberFormat="1" applyBorder="1" applyAlignment="1">
      <alignment horizontal="right"/>
    </xf>
    <xf numFmtId="1" fontId="21" fillId="0" borderId="0" xfId="53" applyNumberFormat="1" applyFont="1"/>
    <xf numFmtId="175" fontId="8" fillId="0" borderId="30" xfId="53" applyNumberFormat="1" applyBorder="1"/>
    <xf numFmtId="175" fontId="8" fillId="0" borderId="0" xfId="53" applyNumberFormat="1"/>
    <xf numFmtId="0" fontId="21" fillId="37" borderId="25" xfId="0" applyFont="1" applyFill="1" applyBorder="1" applyAlignment="1">
      <alignment wrapText="1"/>
    </xf>
    <xf numFmtId="0" fontId="21" fillId="37" borderId="27" xfId="0" applyFont="1" applyFill="1" applyBorder="1" applyAlignment="1">
      <alignment vertical="center" wrapText="1"/>
    </xf>
    <xf numFmtId="0" fontId="21" fillId="37" borderId="24" xfId="0" applyFont="1" applyFill="1" applyBorder="1" applyAlignment="1">
      <alignment horizontal="centerContinuous" vertical="center"/>
    </xf>
    <xf numFmtId="0" fontId="21" fillId="37" borderId="39" xfId="0" applyFont="1" applyFill="1" applyBorder="1" applyAlignment="1">
      <alignment horizontal="centerContinuous" vertical="center"/>
    </xf>
    <xf numFmtId="0" fontId="8" fillId="0" borderId="0" xfId="0" applyFont="1" applyBorder="1"/>
    <xf numFmtId="0" fontId="21" fillId="37" borderId="23" xfId="0" applyFont="1" applyFill="1" applyBorder="1" applyAlignment="1">
      <alignment horizontal="center" vertical="center"/>
    </xf>
    <xf numFmtId="0" fontId="21" fillId="37" borderId="26" xfId="0" applyFont="1" applyFill="1" applyBorder="1" applyAlignment="1">
      <alignment horizontal="center" vertical="center" wrapText="1"/>
    </xf>
    <xf numFmtId="0" fontId="21" fillId="0" borderId="0" xfId="0" applyFont="1" applyBorder="1"/>
    <xf numFmtId="0" fontId="21" fillId="37" borderId="43" xfId="0" applyFont="1" applyFill="1" applyBorder="1" applyAlignment="1">
      <alignment horizontal="center" vertical="center" wrapText="1"/>
    </xf>
    <xf numFmtId="0" fontId="21" fillId="37" borderId="44" xfId="0" applyFont="1" applyFill="1" applyBorder="1" applyAlignment="1">
      <alignment horizontal="center" vertical="center" wrapText="1"/>
    </xf>
    <xf numFmtId="173" fontId="21" fillId="0" borderId="0" xfId="0" applyNumberFormat="1" applyFont="1" applyBorder="1" applyAlignment="1">
      <alignment horizontal="right"/>
    </xf>
    <xf numFmtId="49" fontId="19" fillId="38" borderId="0" xfId="0" applyNumberFormat="1" applyFont="1" applyFill="1" applyAlignment="1">
      <alignment horizontal="right"/>
    </xf>
    <xf numFmtId="49" fontId="19" fillId="38" borderId="0" xfId="0" applyNumberFormat="1" applyFont="1" applyFill="1" applyAlignment="1">
      <alignment horizontal="left"/>
    </xf>
    <xf numFmtId="49" fontId="44" fillId="38" borderId="0" xfId="0" applyNumberFormat="1" applyFont="1" applyFill="1" applyAlignment="1">
      <alignment horizontal="left"/>
    </xf>
    <xf numFmtId="49" fontId="21" fillId="38" borderId="0" xfId="0" quotePrefix="1" applyNumberFormat="1" applyFont="1" applyFill="1" applyAlignment="1">
      <alignment horizontal="left"/>
    </xf>
    <xf numFmtId="49" fontId="21" fillId="38" borderId="0" xfId="0" applyNumberFormat="1" applyFont="1" applyFill="1" applyAlignment="1">
      <alignment horizontal="left"/>
    </xf>
    <xf numFmtId="49" fontId="19" fillId="38" borderId="0" xfId="0" applyNumberFormat="1" applyFont="1" applyFill="1" applyAlignment="1"/>
    <xf numFmtId="49" fontId="19" fillId="0" borderId="0" xfId="0" applyNumberFormat="1" applyFont="1" applyBorder="1" applyAlignment="1">
      <alignment horizontal="left"/>
    </xf>
    <xf numFmtId="49" fontId="19" fillId="0" borderId="0" xfId="0" applyNumberFormat="1" applyFont="1" applyBorder="1" applyAlignment="1"/>
    <xf numFmtId="49" fontId="19" fillId="0" borderId="0" xfId="0" applyNumberFormat="1" applyFont="1" applyBorder="1" applyAlignment="1">
      <alignment horizontal="right"/>
    </xf>
    <xf numFmtId="0" fontId="0" fillId="39" borderId="0" xfId="0" applyFill="1"/>
    <xf numFmtId="0" fontId="21" fillId="38" borderId="25" xfId="0" applyFont="1" applyFill="1" applyBorder="1" applyAlignment="1">
      <alignment vertical="center" wrapText="1"/>
    </xf>
    <xf numFmtId="0" fontId="21" fillId="38" borderId="0" xfId="0" applyFont="1" applyFill="1" applyBorder="1" applyAlignment="1">
      <alignment vertical="center" wrapText="1"/>
    </xf>
    <xf numFmtId="0" fontId="21" fillId="38" borderId="0" xfId="0" applyFont="1" applyFill="1" applyBorder="1" applyAlignment="1">
      <alignment horizontal="center" vertical="center" wrapText="1"/>
    </xf>
    <xf numFmtId="171" fontId="21" fillId="38" borderId="0" xfId="0" applyNumberFormat="1" applyFont="1" applyFill="1" applyBorder="1" applyAlignment="1">
      <alignment horizontal="center" vertical="center" wrapText="1"/>
    </xf>
    <xf numFmtId="0" fontId="21" fillId="38" borderId="26" xfId="0" applyFont="1" applyFill="1" applyBorder="1" applyAlignment="1">
      <alignment wrapText="1"/>
    </xf>
    <xf numFmtId="165" fontId="21" fillId="0" borderId="0" xfId="0" applyNumberFormat="1" applyFont="1" applyFill="1" applyAlignment="1">
      <alignment horizontal="right" indent="2"/>
    </xf>
    <xf numFmtId="0" fontId="21" fillId="0" borderId="25" xfId="0" applyFont="1" applyFill="1" applyBorder="1" applyAlignment="1">
      <alignment wrapText="1"/>
    </xf>
    <xf numFmtId="174" fontId="21" fillId="0" borderId="0" xfId="0" applyNumberFormat="1" applyFont="1" applyFill="1" applyBorder="1"/>
    <xf numFmtId="174" fontId="21" fillId="0" borderId="0" xfId="0" applyNumberFormat="1" applyFont="1" applyFill="1"/>
    <xf numFmtId="165" fontId="21" fillId="0" borderId="0" xfId="0" applyNumberFormat="1" applyFont="1" applyFill="1" applyBorder="1" applyAlignment="1">
      <alignment horizontal="right" vertical="top" indent="2"/>
    </xf>
    <xf numFmtId="0" fontId="21" fillId="0" borderId="25" xfId="0" applyFont="1" applyFill="1" applyBorder="1" applyAlignment="1"/>
    <xf numFmtId="0" fontId="21" fillId="0" borderId="32" xfId="0" applyFont="1" applyFill="1" applyBorder="1" applyAlignment="1">
      <alignment horizontal="center"/>
    </xf>
    <xf numFmtId="2" fontId="21" fillId="0" borderId="32" xfId="0" applyNumberFormat="1" applyFont="1" applyFill="1" applyBorder="1" applyAlignment="1">
      <alignment horizontal="center"/>
    </xf>
    <xf numFmtId="171" fontId="21" fillId="0" borderId="32" xfId="0" applyNumberFormat="1" applyFont="1" applyFill="1" applyBorder="1" applyAlignment="1">
      <alignment horizontal="center"/>
    </xf>
    <xf numFmtId="0" fontId="19" fillId="0" borderId="26" xfId="0" applyFont="1" applyBorder="1" applyAlignment="1">
      <alignment horizontal="left" wrapText="1"/>
    </xf>
    <xf numFmtId="0" fontId="21" fillId="0" borderId="26" xfId="0" applyFont="1" applyBorder="1" applyAlignment="1">
      <alignment horizontal="left" wrapText="1"/>
    </xf>
    <xf numFmtId="0" fontId="21" fillId="0" borderId="26" xfId="0" applyFont="1" applyBorder="1" applyAlignment="1">
      <alignment horizontal="left"/>
    </xf>
    <xf numFmtId="0" fontId="21" fillId="0" borderId="26" xfId="0" applyFont="1" applyBorder="1" applyAlignment="1"/>
    <xf numFmtId="0" fontId="19" fillId="0" borderId="26" xfId="0" applyFont="1" applyBorder="1" applyAlignment="1">
      <alignment horizontal="left"/>
    </xf>
    <xf numFmtId="0" fontId="44" fillId="0" borderId="26" xfId="0" applyFont="1" applyBorder="1" applyAlignment="1">
      <alignment horizontal="left" wrapText="1"/>
    </xf>
    <xf numFmtId="0" fontId="44" fillId="0" borderId="27" xfId="0" applyFont="1" applyBorder="1" applyAlignment="1">
      <alignment horizontal="left" wrapText="1"/>
    </xf>
    <xf numFmtId="2" fontId="21" fillId="37" borderId="38" xfId="0" applyNumberFormat="1" applyFont="1" applyFill="1" applyBorder="1" applyAlignment="1">
      <alignment horizontal="center" vertical="center" wrapText="1"/>
    </xf>
    <xf numFmtId="2" fontId="21" fillId="37" borderId="23" xfId="0" applyNumberFormat="1" applyFont="1" applyFill="1" applyBorder="1" applyAlignment="1">
      <alignment horizontal="center" vertical="center" wrapText="1"/>
    </xf>
    <xf numFmtId="173" fontId="21" fillId="0" borderId="0" xfId="0" applyNumberFormat="1" applyFont="1" applyBorder="1" applyAlignment="1">
      <alignment horizontal="right" indent="1"/>
    </xf>
    <xf numFmtId="173" fontId="18" fillId="0" borderId="45" xfId="0" applyNumberFormat="1" applyFont="1" applyBorder="1" applyAlignment="1">
      <alignment horizontal="right" indent="1"/>
    </xf>
    <xf numFmtId="172" fontId="18" fillId="0" borderId="45" xfId="0" applyNumberFormat="1" applyFont="1" applyBorder="1" applyAlignment="1">
      <alignment horizontal="right"/>
    </xf>
    <xf numFmtId="173" fontId="18" fillId="0" borderId="45" xfId="0" applyNumberFormat="1" applyFont="1" applyBorder="1" applyAlignment="1">
      <alignment horizontal="right"/>
    </xf>
    <xf numFmtId="0" fontId="21" fillId="38" borderId="26" xfId="0" applyFont="1" applyFill="1" applyBorder="1" applyAlignment="1">
      <alignment horizontal="left" wrapText="1"/>
    </xf>
    <xf numFmtId="0" fontId="21" fillId="38" borderId="26" xfId="0" applyFont="1" applyFill="1" applyBorder="1" applyAlignment="1">
      <alignment horizontal="left"/>
    </xf>
    <xf numFmtId="0" fontId="21" fillId="38" borderId="27" xfId="0" applyFont="1" applyFill="1" applyBorder="1" applyAlignment="1">
      <alignment horizontal="left"/>
    </xf>
    <xf numFmtId="166" fontId="5" fillId="38" borderId="0" xfId="0" applyNumberFormat="1" applyFont="1" applyFill="1" applyAlignment="1">
      <alignment horizontal="right"/>
    </xf>
    <xf numFmtId="0" fontId="5" fillId="38" borderId="0" xfId="0" applyFont="1" applyFill="1" applyAlignment="1">
      <alignment horizontal="right"/>
    </xf>
    <xf numFmtId="167" fontId="5" fillId="38" borderId="0" xfId="0" applyNumberFormat="1" applyFont="1" applyFill="1" applyAlignment="1">
      <alignment horizontal="right"/>
    </xf>
    <xf numFmtId="0" fontId="8" fillId="0" borderId="0" xfId="0" quotePrefix="1" applyFont="1" applyAlignment="1">
      <alignment horizontal="left"/>
    </xf>
    <xf numFmtId="0" fontId="8" fillId="0" borderId="0" xfId="0" applyFont="1" applyAlignment="1">
      <alignment horizontal="left"/>
    </xf>
    <xf numFmtId="0" fontId="15" fillId="0" borderId="0" xfId="0" applyFont="1" applyAlignment="1">
      <alignment horizontal="left"/>
    </xf>
    <xf numFmtId="0" fontId="48" fillId="0" borderId="0" xfId="50" applyFont="1"/>
    <xf numFmtId="165" fontId="48" fillId="0" borderId="0" xfId="0" applyNumberFormat="1" applyFont="1" applyFill="1" applyAlignment="1">
      <alignment horizontal="right" indent="2"/>
    </xf>
    <xf numFmtId="173" fontId="48" fillId="0" borderId="0" xfId="0" applyNumberFormat="1" applyFont="1" applyBorder="1" applyAlignment="1">
      <alignment horizontal="right"/>
    </xf>
    <xf numFmtId="0" fontId="48" fillId="0" borderId="0" xfId="0" applyFont="1"/>
    <xf numFmtId="1" fontId="4" fillId="38" borderId="0" xfId="0" applyNumberFormat="1" applyFont="1" applyFill="1" applyAlignment="1">
      <alignment horizontal="right"/>
    </xf>
    <xf numFmtId="49" fontId="4" fillId="38" borderId="0" xfId="0" applyNumberFormat="1" applyFont="1" applyFill="1" applyAlignment="1">
      <alignment horizontal="left"/>
    </xf>
    <xf numFmtId="49" fontId="4" fillId="38" borderId="0" xfId="0" applyNumberFormat="1" applyFont="1" applyFill="1" applyAlignment="1">
      <alignment horizontal="right"/>
    </xf>
    <xf numFmtId="49" fontId="4" fillId="0" borderId="0" xfId="0" applyNumberFormat="1" applyFont="1" applyAlignment="1">
      <alignment horizontal="left"/>
    </xf>
    <xf numFmtId="0" fontId="4" fillId="0" borderId="0" xfId="0" applyFont="1" applyAlignment="1">
      <alignment horizontal="left"/>
    </xf>
    <xf numFmtId="0" fontId="4" fillId="38" borderId="0" xfId="0" applyFont="1" applyFill="1" applyAlignment="1">
      <alignment horizontal="left"/>
    </xf>
    <xf numFmtId="0" fontId="0" fillId="0" borderId="0" xfId="0" applyAlignment="1"/>
    <xf numFmtId="0" fontId="18" fillId="38" borderId="26" xfId="0" applyFont="1" applyFill="1" applyBorder="1" applyAlignment="1">
      <alignment wrapText="1"/>
    </xf>
    <xf numFmtId="166" fontId="44" fillId="38" borderId="0" xfId="0" applyNumberFormat="1" applyFont="1" applyFill="1" applyAlignment="1">
      <alignment horizontal="right"/>
    </xf>
    <xf numFmtId="0" fontId="0" fillId="0" borderId="0" xfId="0" applyAlignment="1">
      <alignment horizontal="left"/>
    </xf>
    <xf numFmtId="176" fontId="5" fillId="38" borderId="0" xfId="0" applyNumberFormat="1" applyFont="1" applyFill="1" applyAlignment="1">
      <alignment horizontal="right"/>
    </xf>
    <xf numFmtId="177" fontId="5" fillId="38" borderId="0" xfId="0" applyNumberFormat="1" applyFont="1" applyFill="1" applyAlignment="1">
      <alignment horizontal="right"/>
    </xf>
    <xf numFmtId="2" fontId="44" fillId="38" borderId="0" xfId="0" applyNumberFormat="1" applyFont="1" applyFill="1" applyAlignment="1">
      <alignment horizontal="right"/>
    </xf>
    <xf numFmtId="2" fontId="3" fillId="38" borderId="0" xfId="0" applyNumberFormat="1" applyFont="1" applyFill="1" applyAlignment="1">
      <alignment horizontal="right"/>
    </xf>
    <xf numFmtId="2" fontId="21" fillId="0" borderId="0" xfId="0" applyNumberFormat="1" applyFont="1" applyBorder="1" applyAlignment="1">
      <alignment horizontal="right" indent="1"/>
    </xf>
    <xf numFmtId="2" fontId="18" fillId="0" borderId="45" xfId="0" applyNumberFormat="1" applyFont="1" applyBorder="1" applyAlignment="1">
      <alignment horizontal="right" indent="1"/>
    </xf>
    <xf numFmtId="2" fontId="21" fillId="0" borderId="0" xfId="0" applyNumberFormat="1" applyFont="1" applyFill="1" applyAlignment="1">
      <alignment horizontal="right" indent="2"/>
    </xf>
    <xf numFmtId="0" fontId="22" fillId="0" borderId="0" xfId="50" applyFont="1" applyAlignment="1">
      <alignment horizontal="left"/>
    </xf>
    <xf numFmtId="0" fontId="25" fillId="0" borderId="0" xfId="50" applyFont="1" applyAlignment="1">
      <alignment horizontal="left"/>
    </xf>
    <xf numFmtId="0" fontId="11" fillId="0" borderId="0" xfId="50" applyFont="1" applyAlignment="1">
      <alignment horizontal="left"/>
    </xf>
    <xf numFmtId="0" fontId="4" fillId="38" borderId="0" xfId="0" applyNumberFormat="1" applyFont="1" applyFill="1" applyAlignment="1">
      <alignment horizontal="right"/>
    </xf>
    <xf numFmtId="0" fontId="4" fillId="38" borderId="0" xfId="0" applyNumberFormat="1" applyFont="1" applyFill="1" applyAlignment="1">
      <alignment horizontal="left"/>
    </xf>
    <xf numFmtId="0" fontId="4" fillId="38" borderId="0" xfId="0" applyNumberFormat="1" applyFont="1" applyFill="1" applyAlignment="1"/>
    <xf numFmtId="0" fontId="44" fillId="38" borderId="0" xfId="0" applyNumberFormat="1" applyFont="1" applyFill="1" applyAlignment="1">
      <alignment vertical="center"/>
    </xf>
    <xf numFmtId="0" fontId="4" fillId="38" borderId="0" xfId="0" applyNumberFormat="1" applyFont="1" applyFill="1" applyAlignment="1">
      <alignment horizontal="left" wrapText="1"/>
    </xf>
    <xf numFmtId="0" fontId="0" fillId="0" borderId="0" xfId="0" applyFill="1"/>
    <xf numFmtId="0" fontId="21" fillId="0" borderId="26" xfId="0" applyFont="1" applyFill="1" applyBorder="1" applyAlignment="1">
      <alignment horizontal="left" wrapText="1"/>
    </xf>
    <xf numFmtId="0" fontId="18" fillId="0" borderId="27" xfId="0" applyFont="1" applyFill="1" applyBorder="1" applyAlignment="1">
      <alignment horizontal="left" wrapText="1"/>
    </xf>
    <xf numFmtId="165" fontId="18" fillId="0" borderId="45" xfId="0" applyNumberFormat="1" applyFont="1" applyFill="1" applyBorder="1" applyAlignment="1">
      <alignment horizontal="right" indent="2"/>
    </xf>
    <xf numFmtId="2" fontId="18" fillId="0" borderId="45" xfId="0" applyNumberFormat="1" applyFont="1" applyFill="1" applyBorder="1" applyAlignment="1">
      <alignment horizontal="right" indent="2"/>
    </xf>
    <xf numFmtId="166" fontId="21" fillId="38" borderId="0" xfId="0" applyNumberFormat="1" applyFont="1" applyFill="1" applyAlignment="1">
      <alignment horizontal="right"/>
    </xf>
    <xf numFmtId="2" fontId="21" fillId="38" borderId="0" xfId="0" applyNumberFormat="1" applyFont="1" applyFill="1" applyAlignment="1">
      <alignment horizontal="right"/>
    </xf>
    <xf numFmtId="166" fontId="21" fillId="38" borderId="45" xfId="0" applyNumberFormat="1" applyFont="1" applyFill="1" applyBorder="1" applyAlignment="1">
      <alignment horizontal="right"/>
    </xf>
    <xf numFmtId="173" fontId="21" fillId="0" borderId="0" xfId="0" applyNumberFormat="1" applyFont="1" applyBorder="1" applyAlignment="1"/>
    <xf numFmtId="0" fontId="4" fillId="38" borderId="0" xfId="0" applyNumberFormat="1" applyFont="1" applyFill="1" applyAlignment="1"/>
    <xf numFmtId="0" fontId="0" fillId="0" borderId="0" xfId="0" applyAlignment="1">
      <alignment horizontal="left"/>
    </xf>
    <xf numFmtId="0" fontId="21" fillId="0" borderId="0" xfId="0" applyFont="1" applyAlignment="1">
      <alignment horizontal="right"/>
    </xf>
    <xf numFmtId="2" fontId="21" fillId="38" borderId="45" xfId="0" applyNumberFormat="1" applyFont="1" applyFill="1" applyBorder="1" applyAlignment="1">
      <alignment horizontal="right"/>
    </xf>
    <xf numFmtId="0" fontId="11" fillId="0" borderId="0" xfId="0" applyFont="1" applyAlignment="1">
      <alignment horizontal="right"/>
    </xf>
    <xf numFmtId="0" fontId="12" fillId="0" borderId="0" xfId="0" applyFont="1" applyAlignment="1">
      <alignment horizontal="center" wrapText="1"/>
    </xf>
    <xf numFmtId="0" fontId="50" fillId="0" borderId="0" xfId="0" applyFont="1" applyAlignment="1">
      <alignment horizontal="right"/>
    </xf>
    <xf numFmtId="0" fontId="50" fillId="0" borderId="0" xfId="0" applyFont="1" applyAlignment="1"/>
    <xf numFmtId="0" fontId="24" fillId="0" borderId="0" xfId="0" applyFont="1"/>
    <xf numFmtId="0" fontId="26" fillId="0" borderId="0" xfId="0" applyFont="1" applyAlignment="1">
      <alignment horizontal="right" vertical="center"/>
    </xf>
    <xf numFmtId="0" fontId="11" fillId="0" borderId="0" xfId="0" applyFont="1" applyAlignment="1">
      <alignment horizontal="right" vertical="center"/>
    </xf>
    <xf numFmtId="0" fontId="16" fillId="0" borderId="0" xfId="50" applyFont="1" applyAlignment="1">
      <alignment horizontal="left" wrapText="1"/>
    </xf>
    <xf numFmtId="0" fontId="0" fillId="0" borderId="0" xfId="50" applyFont="1" applyAlignment="1">
      <alignment horizontal="left" wrapText="1"/>
    </xf>
    <xf numFmtId="0" fontId="22" fillId="0" borderId="0" xfId="50" applyFont="1" applyAlignment="1">
      <alignment horizontal="left"/>
    </xf>
    <xf numFmtId="0" fontId="25" fillId="0" borderId="0" xfId="50" applyFont="1" applyAlignment="1">
      <alignment horizontal="left"/>
    </xf>
    <xf numFmtId="0" fontId="11" fillId="0" borderId="0" xfId="50" applyFont="1" applyAlignment="1">
      <alignment horizontal="left"/>
    </xf>
    <xf numFmtId="0" fontId="16" fillId="0" borderId="0" xfId="50" applyFont="1" applyAlignment="1">
      <alignment horizontal="left"/>
    </xf>
    <xf numFmtId="0" fontId="16" fillId="0" borderId="0" xfId="50" applyFont="1" applyAlignment="1">
      <alignment horizontal="left" vertical="top" wrapText="1"/>
    </xf>
    <xf numFmtId="0" fontId="45" fillId="0" borderId="0" xfId="50" applyAlignment="1">
      <alignment horizontal="left" vertical="top" wrapText="1"/>
    </xf>
    <xf numFmtId="0" fontId="7" fillId="0" borderId="0" xfId="50" applyFont="1" applyAlignment="1">
      <alignment horizontal="left" wrapText="1"/>
    </xf>
    <xf numFmtId="0" fontId="45" fillId="0" borderId="0" xfId="50" applyAlignment="1">
      <alignment horizontal="left" wrapText="1"/>
    </xf>
    <xf numFmtId="0" fontId="49" fillId="0" borderId="0" xfId="50" applyFont="1" applyAlignment="1">
      <alignment wrapText="1"/>
    </xf>
    <xf numFmtId="0" fontId="7" fillId="0" borderId="0" xfId="0" applyFont="1" applyAlignment="1">
      <alignment wrapText="1"/>
    </xf>
    <xf numFmtId="0" fontId="8" fillId="0" borderId="0" xfId="0" applyFont="1" applyAlignment="1"/>
    <xf numFmtId="0" fontId="0" fillId="0" borderId="0" xfId="0" applyAlignment="1"/>
    <xf numFmtId="0" fontId="46" fillId="0" borderId="0" xfId="51" applyAlignment="1">
      <alignment horizontal="left" wrapText="1"/>
    </xf>
    <xf numFmtId="0" fontId="0" fillId="0" borderId="0" xfId="0" applyAlignment="1">
      <alignment horizontal="left" wrapText="1"/>
    </xf>
    <xf numFmtId="0" fontId="4" fillId="38" borderId="0" xfId="0" applyNumberFormat="1" applyFont="1" applyFill="1" applyAlignment="1"/>
    <xf numFmtId="0" fontId="1" fillId="38" borderId="0" xfId="0" applyNumberFormat="1" applyFont="1" applyFill="1" applyAlignment="1">
      <alignment horizontal="left" wrapText="1"/>
    </xf>
    <xf numFmtId="0" fontId="0" fillId="0" borderId="0" xfId="0" applyNumberFormat="1" applyAlignment="1"/>
    <xf numFmtId="0" fontId="2" fillId="38" borderId="0" xfId="0" applyNumberFormat="1" applyFont="1" applyFill="1" applyAlignment="1">
      <alignment horizontal="left"/>
    </xf>
    <xf numFmtId="0" fontId="0" fillId="0" borderId="0" xfId="0" applyNumberFormat="1" applyAlignment="1">
      <alignment horizontal="left"/>
    </xf>
    <xf numFmtId="0" fontId="44" fillId="38" borderId="0" xfId="0" applyNumberFormat="1" applyFont="1" applyFill="1" applyAlignment="1">
      <alignment horizontal="justify" vertical="center"/>
    </xf>
    <xf numFmtId="0" fontId="44" fillId="38" borderId="0" xfId="0" applyNumberFormat="1" applyFont="1" applyFill="1" applyAlignment="1">
      <alignment vertical="center"/>
    </xf>
    <xf numFmtId="0" fontId="44" fillId="38" borderId="0" xfId="0" applyNumberFormat="1" applyFont="1" applyFill="1" applyAlignment="1">
      <alignment horizontal="left"/>
    </xf>
    <xf numFmtId="0" fontId="15" fillId="0" borderId="0" xfId="0" applyFont="1" applyAlignment="1">
      <alignment horizontal="left"/>
    </xf>
    <xf numFmtId="0" fontId="0" fillId="0" borderId="0" xfId="0" applyFont="1" applyAlignment="1">
      <alignment horizontal="left"/>
    </xf>
    <xf numFmtId="49" fontId="19" fillId="38" borderId="0" xfId="0" applyNumberFormat="1" applyFont="1" applyFill="1" applyAlignment="1">
      <alignment horizontal="left"/>
    </xf>
    <xf numFmtId="49" fontId="48" fillId="38" borderId="0" xfId="0" applyNumberFormat="1" applyFont="1" applyFill="1" applyAlignment="1">
      <alignment horizontal="left"/>
    </xf>
    <xf numFmtId="0" fontId="2" fillId="38" borderId="0" xfId="0" applyNumberFormat="1" applyFont="1" applyFill="1" applyAlignment="1"/>
    <xf numFmtId="49" fontId="4" fillId="38" borderId="0" xfId="0" applyNumberFormat="1" applyFont="1" applyFill="1" applyAlignment="1">
      <alignment horizontal="left"/>
    </xf>
    <xf numFmtId="0" fontId="11" fillId="0" borderId="0" xfId="0" applyFont="1" applyAlignment="1">
      <alignment horizontal="center" vertical="center" wrapText="1"/>
    </xf>
    <xf numFmtId="0" fontId="17" fillId="0" borderId="0" xfId="0" applyFont="1" applyAlignment="1">
      <alignment horizontal="center"/>
    </xf>
    <xf numFmtId="0" fontId="15" fillId="0" borderId="0" xfId="0" applyFont="1" applyAlignment="1">
      <alignment horizontal="center" wrapText="1"/>
    </xf>
    <xf numFmtId="0" fontId="13" fillId="0" borderId="0" xfId="0" applyFont="1" applyAlignment="1">
      <alignment vertical="top" wrapText="1"/>
    </xf>
    <xf numFmtId="0" fontId="13" fillId="0" borderId="0" xfId="0" applyFont="1" applyAlignment="1">
      <alignment horizontal="left" vertical="top"/>
    </xf>
    <xf numFmtId="0" fontId="21" fillId="37" borderId="46" xfId="0" applyFont="1" applyFill="1" applyBorder="1" applyAlignment="1">
      <alignment horizontal="center" vertical="center" wrapText="1"/>
    </xf>
    <xf numFmtId="0" fontId="0" fillId="0" borderId="46" xfId="0" applyBorder="1" applyAlignment="1">
      <alignment horizontal="center"/>
    </xf>
    <xf numFmtId="0" fontId="21"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1"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1"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21"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1"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1"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1" fillId="37" borderId="24" xfId="0" applyFont="1" applyFill="1" applyBorder="1" applyAlignment="1">
      <alignment horizontal="center" vertical="center"/>
    </xf>
    <xf numFmtId="0" fontId="21"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6"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85623936"/>
        <c:axId val="85625472"/>
      </c:lineChart>
      <c:catAx>
        <c:axId val="85623936"/>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625472"/>
        <c:crosses val="autoZero"/>
        <c:auto val="0"/>
        <c:lblAlgn val="ctr"/>
        <c:lblOffset val="100"/>
        <c:tickLblSkip val="2"/>
        <c:tickMarkSkip val="1"/>
        <c:noMultiLvlLbl val="0"/>
      </c:catAx>
      <c:valAx>
        <c:axId val="85625472"/>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623936"/>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W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12286</xdr:rowOff>
    </xdr:from>
    <xdr:to>
      <xdr:col>6</xdr:col>
      <xdr:colOff>871880</xdr:colOff>
      <xdr:row>54</xdr:row>
      <xdr:rowOff>139712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28135</xdr:rowOff>
    </xdr:from>
    <xdr:ext cx="6327531" cy="5541392"/>
    <xdr:sp macro="" textlink="">
      <xdr:nvSpPr>
        <xdr:cNvPr id="2" name="Textfeld 1"/>
        <xdr:cNvSpPr txBox="1"/>
      </xdr:nvSpPr>
      <xdr:spPr>
        <a:xfrm>
          <a:off x="38099" y="28135"/>
          <a:ext cx="6327531" cy="5541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1200" b="1">
              <a:latin typeface="Arial" pitchFamily="34" charset="0"/>
              <a:cs typeface="Arial" pitchFamily="34" charset="0"/>
            </a:rPr>
            <a:t>Ergebnisse</a:t>
          </a:r>
        </a:p>
        <a:p>
          <a:endParaRPr lang="de-DE" sz="900">
            <a:latin typeface="Arial" pitchFamily="34" charset="0"/>
            <a:cs typeface="Arial"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Im Berichtsjahr wurden 929 Veräußerungsfälle ohne Gebäude und ohne Inventar mit 3 998 Hektar (ha)Fläche der landwirtschaftlichen Nutzung (FdlN) festgestellt. Die Anzahl der Verkäufe</a:t>
          </a:r>
          <a:r>
            <a:rPr lang="de-DE" sz="1000" baseline="0">
              <a:solidFill>
                <a:schemeClr val="tx1"/>
              </a:solidFill>
              <a:effectLst/>
              <a:latin typeface="Arial" panose="020B0604020202020204" pitchFamily="34" charset="0"/>
              <a:ea typeface="+mn-ea"/>
              <a:cs typeface="Arial" panose="020B0604020202020204" pitchFamily="34" charset="0"/>
            </a:rPr>
            <a:t> und </a:t>
          </a:r>
          <a:r>
            <a:rPr lang="de-DE" sz="1000">
              <a:solidFill>
                <a:schemeClr val="tx1"/>
              </a:solidFill>
              <a:effectLst/>
              <a:latin typeface="Arial" panose="020B0604020202020204" pitchFamily="34" charset="0"/>
              <a:ea typeface="+mn-ea"/>
              <a:cs typeface="Arial" panose="020B0604020202020204" pitchFamily="34" charset="0"/>
            </a:rPr>
            <a:t>die dabei veräußerte Fläche  erhöhten sich gegenüber 2014. Der durchschnittliche Kaufwert war mit 26 494 Euro je ha FdlN geringfügig höher als 2014. Die durchschnittliche Ertragsmesszahl der veräußerten Flächen entsprach fast der des Vorjahres.</a:t>
          </a:r>
          <a:endParaRPr lang="de-DE" sz="1000">
            <a:effectLst/>
            <a:latin typeface="Arial" panose="020B0604020202020204" pitchFamily="34" charset="0"/>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Regional wiesen die Kaufwerte je ha FdlN eine große Spanne von 9 083 Euro in dem Naturraum</a:t>
          </a:r>
          <a:r>
            <a:rPr lang="de-DE" sz="1000" baseline="0">
              <a:solidFill>
                <a:schemeClr val="tx1"/>
              </a:solidFill>
              <a:effectLst/>
              <a:latin typeface="Arial" panose="020B0604020202020204" pitchFamily="34" charset="0"/>
              <a:ea typeface="+mn-ea"/>
              <a:cs typeface="Arial" panose="020B0604020202020204" pitchFamily="34" charset="0"/>
            </a:rPr>
            <a:t> "Nordfriesische Marschinseln und Halligen"</a:t>
          </a:r>
          <a:r>
            <a:rPr lang="de-DE" sz="1000">
              <a:solidFill>
                <a:schemeClr val="tx1"/>
              </a:solidFill>
              <a:effectLst/>
              <a:latin typeface="Arial" panose="020B0604020202020204" pitchFamily="34" charset="0"/>
              <a:ea typeface="+mn-ea"/>
              <a:cs typeface="Arial" panose="020B0604020202020204" pitchFamily="34" charset="0"/>
            </a:rPr>
            <a:t> bis über  37 000 Euro in Nordoldenburg/Fehmarn und der Dithmarscher Marsch auf. Gegenüber dem Vorjahr veränderten sich die durchschnittlichen Kaufwerte in den einzelnen Kreisen und Naturräumen des Landes sehr unterschiedlich. </a:t>
          </a:r>
          <a:endParaRPr lang="de-DE" sz="1000">
            <a:effectLst/>
            <a:latin typeface="Arial" panose="020B0604020202020204" pitchFamily="34" charset="0"/>
            <a:cs typeface="Arial" panose="020B0604020202020204" pitchFamily="34" charset="0"/>
          </a:endParaRPr>
        </a:p>
        <a:p>
          <a:pPr algn="just"/>
          <a:endParaRPr lang="de-DE" sz="1000">
            <a:latin typeface="Arial" pitchFamily="34" charset="0"/>
            <a:cs typeface="Arial" pitchFamily="34" charset="0"/>
          </a:endParaRPr>
        </a:p>
        <a:p>
          <a:pPr algn="l"/>
          <a:r>
            <a:rPr lang="de-DE" sz="1000">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1000">
            <a:latin typeface="Arial" pitchFamily="34" charset="0"/>
            <a:cs typeface="Arial" pitchFamily="34" charset="0"/>
          </a:endParaRPr>
        </a:p>
        <a:p>
          <a:pPr indent="0" algn="l" defTabSz="0">
            <a:tabLst>
              <a:tab pos="108000" algn="l"/>
            </a:tabLst>
          </a:pPr>
          <a:r>
            <a:rPr lang="de-DE" sz="1000">
              <a:latin typeface="Arial" pitchFamily="34" charset="0"/>
              <a:cs typeface="Arial" pitchFamily="34" charset="0"/>
            </a:rPr>
            <a:t>– der Größe der veräußerten landwirtschaftlich    	genutzten Fläche</a:t>
          </a:r>
        </a:p>
        <a:p>
          <a:pPr indent="0" algn="l" defTabSz="0">
            <a:tabLst>
              <a:tab pos="108000" algn="l"/>
            </a:tabLst>
          </a:pPr>
          <a:endParaRPr lang="de-DE" sz="1000">
            <a:latin typeface="Arial" pitchFamily="34" charset="0"/>
            <a:cs typeface="Arial" pitchFamily="34" charset="0"/>
          </a:endParaRPr>
        </a:p>
        <a:p>
          <a:pPr indent="0" algn="l" defTabSz="0">
            <a:tabLst>
              <a:tab pos="108000" algn="l"/>
            </a:tabLst>
          </a:pPr>
          <a:r>
            <a:rPr lang="de-DE" sz="1000">
              <a:latin typeface="Arial" pitchFamily="34" charset="0"/>
              <a:cs typeface="Arial" pitchFamily="34" charset="0"/>
            </a:rPr>
            <a:t>– der Ertragsmesszahl (EMZ) zur Beurteilung der 	natürlichen Ertragsbedingungen</a:t>
          </a:r>
        </a:p>
        <a:p>
          <a:pPr indent="0" algn="l"/>
          <a:endParaRPr lang="de-DE" sz="1000">
            <a:latin typeface="Arial" pitchFamily="34" charset="0"/>
            <a:cs typeface="Arial" pitchFamily="34" charset="0"/>
          </a:endParaRPr>
        </a:p>
        <a:p>
          <a:pPr indent="0" algn="l"/>
          <a:r>
            <a:rPr lang="de-DE" sz="1000">
              <a:latin typeface="Arial" pitchFamily="34" charset="0"/>
              <a:cs typeface="Arial" pitchFamily="34" charset="0"/>
            </a:rPr>
            <a:t>– regionalen Gesichtspunkten (Kreise und</a:t>
          </a:r>
        </a:p>
        <a:p>
          <a:pPr indent="0" algn="l"/>
          <a:r>
            <a:rPr lang="de-DE" sz="1000">
              <a:latin typeface="Arial" pitchFamily="34" charset="0"/>
              <a:cs typeface="Arial" pitchFamily="34" charset="0"/>
            </a:rPr>
            <a:t>   Naturräume)</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aufgegliedert.</a:t>
          </a:r>
        </a:p>
        <a:p>
          <a:pPr algn="l"/>
          <a:r>
            <a:rPr lang="de-DE" sz="10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a:p>
          <a:r>
            <a:rPr lang="de-DE" sz="1200" b="1">
              <a:latin typeface="Arial" pitchFamily="34" charset="0"/>
              <a:cs typeface="Arial" pitchFamily="34" charset="0"/>
            </a:rPr>
            <a:t>Einführung</a:t>
          </a:r>
        </a:p>
        <a:p>
          <a:endParaRPr lang="de-DE" sz="900">
            <a:latin typeface="Arial" pitchFamily="34" charset="0"/>
            <a:cs typeface="Arial" pitchFamily="34" charset="0"/>
          </a:endParaRPr>
        </a:p>
        <a:p>
          <a:pPr algn="l"/>
          <a:r>
            <a:rPr lang="de-DE" sz="1000">
              <a:latin typeface="Arial" pitchFamily="34" charset="0"/>
              <a:cs typeface="Arial" pitchFamily="34" charset="0"/>
            </a:rPr>
            <a:t>Der vorliegende Statistische Bericht enthält Ergebnisse über die Kaufwerte landwirtschaftlicher Grundstücke im Jahre 2015. In Tabelle 3 dieses Berichtes werden die Kaufwerte der 2015 veräußerten Flächen der landwirtschaftlichen Nutzung den vergleichbaren Ergebnissen der Jahre 1974 bis 2014 gegenübergestellt.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Die Erhebung wird jährlich in den Finanzämtern auf der Grundlage des Bundesgesetzes über die Preisstatistik vom</a:t>
          </a:r>
          <a:r>
            <a:rPr lang="de-DE" sz="1000" baseline="0">
              <a:latin typeface="Arial" pitchFamily="34" charset="0"/>
              <a:cs typeface="Arial" pitchFamily="34" charset="0"/>
            </a:rPr>
            <a:t> </a:t>
          </a:r>
          <a:r>
            <a:rPr lang="de-DE" sz="1000">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38102</xdr:rowOff>
    </xdr:from>
    <xdr:ext cx="6372665" cy="9499794"/>
    <xdr:sp macro="" textlink="">
      <xdr:nvSpPr>
        <xdr:cNvPr id="3" name="Textfeld 2"/>
        <xdr:cNvSpPr txBox="1"/>
      </xdr:nvSpPr>
      <xdr:spPr>
        <a:xfrm>
          <a:off x="0" y="38102"/>
          <a:ext cx="6372665" cy="9499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1200" b="1">
              <a:latin typeface="Arial" pitchFamily="34" charset="0"/>
              <a:cs typeface="Arial" pitchFamily="34" charset="0"/>
            </a:rPr>
            <a:t>Erfassungsbereich</a:t>
          </a:r>
        </a:p>
        <a:p>
          <a:pPr algn="l"/>
          <a:endParaRPr lang="de-DE" sz="900">
            <a:latin typeface="Arial" pitchFamily="34" charset="0"/>
            <a:cs typeface="Arial" pitchFamily="34" charset="0"/>
          </a:endParaRPr>
        </a:p>
        <a:p>
          <a:pPr algn="l"/>
          <a:r>
            <a:rPr lang="de-DE" sz="10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1000" baseline="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1000">
            <a:latin typeface="Arial" pitchFamily="34" charset="0"/>
            <a:cs typeface="Arial" pitchFamily="34" charset="0"/>
          </a:endParaRPr>
        </a:p>
        <a:p>
          <a:pPr marL="0" indent="-144000" algn="l" defTabSz="0">
            <a:tabLst>
              <a:tab pos="144000" algn="l"/>
            </a:tabLst>
          </a:pPr>
          <a:r>
            <a:rPr lang="de-DE" sz="1000">
              <a:solidFill>
                <a:schemeClr val="tx1"/>
              </a:solidFill>
              <a:latin typeface="Arial" pitchFamily="34" charset="0"/>
              <a:ea typeface="+mn-ea"/>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marL="0" indent="-144000" algn="l" defTabSz="0">
            <a:lnSpc>
              <a:spcPts val="500"/>
            </a:lnSpc>
            <a:tabLst>
              <a:tab pos="144000" algn="l"/>
            </a:tabLst>
          </a:pPr>
          <a:endParaRPr lang="de-DE" sz="1000">
            <a:solidFill>
              <a:schemeClr val="tx1"/>
            </a:solidFill>
            <a:latin typeface="Arial" pitchFamily="34" charset="0"/>
            <a:ea typeface="+mn-ea"/>
            <a:cs typeface="Arial" pitchFamily="34" charset="0"/>
          </a:endParaRPr>
        </a:p>
        <a:p>
          <a:pPr marL="0" indent="-144000" algn="l" defTabSz="0">
            <a:tabLst>
              <a:tab pos="144000" algn="l"/>
            </a:tabLst>
          </a:pPr>
          <a:r>
            <a:rPr lang="de-DE" sz="1000">
              <a:solidFill>
                <a:schemeClr val="tx1"/>
              </a:solidFill>
              <a:latin typeface="Arial" pitchFamily="34" charset="0"/>
              <a:ea typeface="+mn-ea"/>
              <a:cs typeface="Arial" pitchFamily="34" charset="0"/>
            </a:rPr>
            <a:t>4.	Eigentumsübergänge, bei denen die 	Gesamtfläche 	das 1,5-fache der FdlN 	übersteigt.</a:t>
          </a:r>
        </a:p>
        <a:p>
          <a:pPr marL="0" indent="-144000" algn="l" defTabSz="0">
            <a:tabLst>
              <a:tab pos="144000" algn="l"/>
            </a:tabLst>
          </a:pPr>
          <a:endParaRPr lang="de-DE" sz="1000">
            <a:solidFill>
              <a:schemeClr val="tx1"/>
            </a:solidFill>
            <a:latin typeface="Arial" pitchFamily="34" charset="0"/>
            <a:ea typeface="+mn-ea"/>
            <a:cs typeface="Arial" pitchFamily="34" charset="0"/>
          </a:endParaRPr>
        </a:p>
        <a:p>
          <a:pPr algn="l"/>
          <a:r>
            <a:rPr lang="de-DE" sz="10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r>
            <a:rPr lang="de-DE" sz="1200" b="1">
              <a:latin typeface="Arial" pitchFamily="34" charset="0"/>
              <a:cs typeface="Arial" pitchFamily="34" charset="0"/>
            </a:rPr>
            <a:t>Begriffe und Definitionen</a:t>
          </a:r>
        </a:p>
        <a:p>
          <a:pPr algn="l"/>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1.	Gesamtfläche</a:t>
          </a:r>
        </a:p>
        <a:p>
          <a:pPr indent="-180000" algn="l" defTabSz="0">
            <a:spcBef>
              <a:spcPts val="400"/>
            </a:spcBef>
            <a:tabLst>
              <a:tab pos="180000" algn="l"/>
            </a:tabLst>
          </a:pPr>
          <a:r>
            <a:rPr lang="de-DE" sz="10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2.	Flächen der landwirtschaftlichen Nutzung </a:t>
          </a:r>
        </a:p>
        <a:p>
          <a:pPr indent="-180000" algn="l" defTabSz="0">
            <a:tabLst>
              <a:tab pos="180000" algn="l"/>
            </a:tabLst>
          </a:pPr>
          <a:r>
            <a:rPr lang="de-DE" sz="1000" b="1">
              <a:latin typeface="Arial" pitchFamily="34" charset="0"/>
              <a:cs typeface="Arial" pitchFamily="34" charset="0"/>
            </a:rPr>
            <a:t>     (FdlN)</a:t>
          </a:r>
        </a:p>
        <a:p>
          <a:pPr indent="-180000" algn="l" defTabSz="0">
            <a:spcBef>
              <a:spcPts val="400"/>
            </a:spcBef>
            <a:tabLst>
              <a:tab pos="180000" algn="l"/>
            </a:tabLst>
          </a:pPr>
          <a:r>
            <a:rPr lang="de-DE" sz="10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3.	Kaufwert</a:t>
          </a:r>
        </a:p>
        <a:p>
          <a:pPr indent="-180000" algn="l" defTabSz="0">
            <a:spcBef>
              <a:spcPts val="400"/>
            </a:spcBef>
            <a:tabLst>
              <a:tab pos="180000" algn="l"/>
            </a:tabLst>
          </a:pPr>
          <a:r>
            <a:rPr lang="de-DE" sz="10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4.	Ertragsmesszahlen (EMZ)</a:t>
          </a:r>
        </a:p>
        <a:p>
          <a:pPr indent="-180000" algn="l" defTabSz="0">
            <a:spcBef>
              <a:spcPts val="400"/>
            </a:spcBef>
            <a:tabLst>
              <a:tab pos="180000" algn="l"/>
            </a:tabLst>
          </a:pPr>
          <a:r>
            <a:rPr lang="de-DE" sz="10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5.	Art des veräußerten Grundstücks</a:t>
          </a:r>
        </a:p>
        <a:p>
          <a:pPr indent="-180000" algn="l" defTabSz="0">
            <a:spcBef>
              <a:spcPts val="400"/>
            </a:spcBef>
            <a:tabLst>
              <a:tab pos="180000" algn="l"/>
            </a:tabLst>
          </a:pPr>
          <a:r>
            <a:rPr lang="de-DE" sz="10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10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10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1000">
              <a:latin typeface="Arial" pitchFamily="34" charset="0"/>
              <a:cs typeface="Arial" pitchFamily="34" charset="0"/>
            </a:rPr>
            <a:t>–	Veräußerung von Flächen mit Gebäuden und 	ohne 	Inventar.</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Da sich die Erfassungsmethode seit 1974 nicht geändert hat, sind die veröffentlichten Ergebnisse mit denen der vorangegangenen Jahre voll 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9525</xdr:rowOff>
    </xdr:from>
    <xdr:to>
      <xdr:col>2</xdr:col>
      <xdr:colOff>180975</xdr:colOff>
      <xdr:row>49</xdr:row>
      <xdr:rowOff>140677</xdr:rowOff>
    </xdr:to>
    <xdr:sp macro="" textlink="">
      <xdr:nvSpPr>
        <xdr:cNvPr id="4099" name="Rectangle 3"/>
        <xdr:cNvSpPr>
          <a:spLocks noChangeArrowheads="1"/>
        </xdr:cNvSpPr>
      </xdr:nvSpPr>
      <xdr:spPr bwMode="auto">
        <a:xfrm>
          <a:off x="0" y="6150073"/>
          <a:ext cx="3043750" cy="3387822"/>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lnSpc>
              <a:spcPts val="700"/>
            </a:lnSpc>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lnSpc>
              <a:spcPts val="700"/>
            </a:lnSpc>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lnSpc>
              <a:spcPts val="700"/>
            </a:lnSpc>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735300</xdr:colOff>
      <xdr:row>50</xdr:row>
      <xdr:rowOff>102972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61975"/>
          <a:ext cx="6336000" cy="7875372"/>
        </a:xfrm>
        <a:prstGeom prst="rect">
          <a:avLst/>
        </a:prstGeom>
      </xdr:spPr>
    </xdr:pic>
    <xdr:clientData/>
  </xdr:twoCellAnchor>
  <xdr:twoCellAnchor>
    <xdr:from>
      <xdr:col>0</xdr:col>
      <xdr:colOff>266700</xdr:colOff>
      <xdr:row>1</xdr:row>
      <xdr:rowOff>85725</xdr:rowOff>
    </xdr:from>
    <xdr:to>
      <xdr:col>1</xdr:col>
      <xdr:colOff>257175</xdr:colOff>
      <xdr:row>3</xdr:row>
      <xdr:rowOff>66675</xdr:rowOff>
    </xdr:to>
    <xdr:sp macro="" textlink="">
      <xdr:nvSpPr>
        <xdr:cNvPr id="4" name="Textfeld 3"/>
        <xdr:cNvSpPr txBox="1"/>
      </xdr:nvSpPr>
      <xdr:spPr>
        <a:xfrm>
          <a:off x="266700" y="485775"/>
          <a:ext cx="7905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rPr>
            <a:t>1995 ≙ 100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19.899999999999999" x14ac:dyDescent="0.35">
      <c r="A3" s="206" t="s">
        <v>48</v>
      </c>
      <c r="B3" s="206"/>
      <c r="C3" s="206"/>
      <c r="D3" s="206"/>
    </row>
    <row r="4" spans="1:7" ht="20.25" x14ac:dyDescent="0.3">
      <c r="A4" s="206" t="s">
        <v>49</v>
      </c>
      <c r="B4" s="206"/>
      <c r="C4" s="206"/>
      <c r="D4" s="206"/>
    </row>
    <row r="11" spans="1:7" ht="15.6" x14ac:dyDescent="0.3">
      <c r="A11" s="1"/>
      <c r="F11" s="2"/>
      <c r="G11" s="3"/>
    </row>
    <row r="13" spans="1:7" x14ac:dyDescent="0.25">
      <c r="A13" s="6"/>
    </row>
    <row r="15" spans="1:7" ht="22.7" x14ac:dyDescent="0.25">
      <c r="D15" s="207" t="s">
        <v>156</v>
      </c>
      <c r="E15" s="207"/>
      <c r="F15" s="207"/>
      <c r="G15" s="207"/>
    </row>
    <row r="16" spans="1:7" ht="15.6" x14ac:dyDescent="0.25">
      <c r="D16" s="208" t="s">
        <v>203</v>
      </c>
      <c r="E16" s="208"/>
      <c r="F16" s="208"/>
      <c r="G16" s="208"/>
    </row>
    <row r="18" spans="1:7" ht="30" x14ac:dyDescent="0.4">
      <c r="A18" s="204" t="s">
        <v>80</v>
      </c>
      <c r="B18" s="205"/>
      <c r="C18" s="205"/>
      <c r="D18" s="205"/>
      <c r="E18" s="205"/>
      <c r="F18" s="205"/>
      <c r="G18" s="205"/>
    </row>
    <row r="19" spans="1:7" ht="30" x14ac:dyDescent="0.55000000000000004">
      <c r="B19" s="204" t="s">
        <v>196</v>
      </c>
      <c r="C19" s="204"/>
      <c r="D19" s="204"/>
      <c r="E19" s="204"/>
      <c r="F19" s="204"/>
      <c r="G19" s="204"/>
    </row>
    <row r="20" spans="1:7" ht="16.149999999999999" x14ac:dyDescent="0.3">
      <c r="A20" s="43"/>
      <c r="B20" s="43"/>
      <c r="C20" s="43"/>
      <c r="D20" s="43"/>
      <c r="E20" s="43"/>
      <c r="F20" s="43"/>
    </row>
    <row r="21" spans="1:7" ht="15.6" x14ac:dyDescent="0.3">
      <c r="E21" s="202" t="s">
        <v>206</v>
      </c>
      <c r="F21" s="202"/>
      <c r="G21" s="202"/>
    </row>
    <row r="22" spans="1:7" ht="16.149999999999999" x14ac:dyDescent="0.3">
      <c r="A22" s="203"/>
      <c r="B22" s="203"/>
      <c r="C22" s="203"/>
      <c r="D22" s="203"/>
      <c r="E22" s="203"/>
      <c r="F22" s="203"/>
      <c r="G22" s="203"/>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H1"/>
    </sheetView>
  </sheetViews>
  <sheetFormatPr baseColWidth="10" defaultRowHeight="12.75" x14ac:dyDescent="0.2"/>
  <sheetData>
    <row r="1" spans="1:8" ht="31.7" customHeight="1" x14ac:dyDescent="0.2">
      <c r="A1" s="269" t="s">
        <v>205</v>
      </c>
      <c r="B1" s="270"/>
      <c r="C1" s="270"/>
      <c r="D1" s="270"/>
      <c r="E1" s="270"/>
      <c r="F1" s="270"/>
      <c r="G1" s="270"/>
      <c r="H1" s="27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15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4.45" x14ac:dyDescent="0.35">
      <c r="A1" s="83"/>
      <c r="B1" s="84"/>
    </row>
    <row r="2" spans="1:4" ht="14.45" x14ac:dyDescent="0.35">
      <c r="A2" s="87"/>
      <c r="B2" s="88" t="s">
        <v>137</v>
      </c>
    </row>
    <row r="3" spans="1:4" ht="14.45" x14ac:dyDescent="0.35">
      <c r="A3" s="89"/>
      <c r="B3" s="90"/>
    </row>
    <row r="4" spans="1:4" ht="14.45" x14ac:dyDescent="0.35">
      <c r="B4" s="91"/>
    </row>
    <row r="5" spans="1:4" ht="38.25" x14ac:dyDescent="0.2">
      <c r="A5" s="92" t="s">
        <v>136</v>
      </c>
      <c r="B5" s="93" t="s">
        <v>173</v>
      </c>
      <c r="C5" s="85" t="s">
        <v>174</v>
      </c>
      <c r="D5" s="85" t="s">
        <v>175</v>
      </c>
    </row>
    <row r="6" spans="1:4" ht="14.45" x14ac:dyDescent="0.35">
      <c r="A6" s="94"/>
      <c r="B6" s="95"/>
    </row>
    <row r="7" spans="1:4" ht="14.45" x14ac:dyDescent="0.25">
      <c r="A7" s="96"/>
      <c r="B7" s="97"/>
    </row>
    <row r="8" spans="1:4" x14ac:dyDescent="0.25">
      <c r="A8" s="98">
        <v>1974</v>
      </c>
      <c r="B8" s="99">
        <v>83</v>
      </c>
      <c r="C8" s="85">
        <v>92</v>
      </c>
      <c r="D8" s="85">
        <v>65</v>
      </c>
    </row>
    <row r="9" spans="1:4" x14ac:dyDescent="0.25">
      <c r="A9" s="98">
        <v>75</v>
      </c>
      <c r="B9" s="99">
        <v>97</v>
      </c>
      <c r="C9" s="85">
        <v>94</v>
      </c>
      <c r="D9" s="85">
        <v>68</v>
      </c>
    </row>
    <row r="10" spans="1:4" x14ac:dyDescent="0.25">
      <c r="A10" s="98">
        <v>76</v>
      </c>
      <c r="B10" s="99">
        <v>71</v>
      </c>
      <c r="C10" s="85">
        <v>92</v>
      </c>
      <c r="D10" s="85">
        <v>81</v>
      </c>
    </row>
    <row r="11" spans="1:4" x14ac:dyDescent="0.25">
      <c r="A11" s="98">
        <v>77</v>
      </c>
      <c r="B11" s="99">
        <v>68</v>
      </c>
      <c r="C11" s="85">
        <v>90</v>
      </c>
      <c r="D11" s="85">
        <v>103</v>
      </c>
    </row>
    <row r="12" spans="1:4" x14ac:dyDescent="0.25">
      <c r="A12" s="98">
        <v>78</v>
      </c>
      <c r="B12" s="99">
        <v>62</v>
      </c>
      <c r="C12" s="85">
        <v>88</v>
      </c>
      <c r="D12" s="85">
        <v>125</v>
      </c>
    </row>
    <row r="13" spans="1:4" x14ac:dyDescent="0.25">
      <c r="A13" s="98">
        <v>79</v>
      </c>
      <c r="B13" s="99">
        <v>56</v>
      </c>
      <c r="C13" s="85">
        <v>93</v>
      </c>
      <c r="D13" s="85">
        <v>144</v>
      </c>
    </row>
    <row r="14" spans="1:4" x14ac:dyDescent="0.25">
      <c r="A14" s="98">
        <v>80</v>
      </c>
      <c r="B14" s="99">
        <v>54</v>
      </c>
      <c r="C14" s="85">
        <v>92</v>
      </c>
      <c r="D14" s="85">
        <v>162</v>
      </c>
    </row>
    <row r="15" spans="1:4" x14ac:dyDescent="0.25">
      <c r="A15" s="98">
        <v>81</v>
      </c>
      <c r="B15" s="99">
        <v>57</v>
      </c>
      <c r="C15" s="85">
        <v>94</v>
      </c>
      <c r="D15" s="85">
        <v>154</v>
      </c>
    </row>
    <row r="16" spans="1:4" x14ac:dyDescent="0.25">
      <c r="A16" s="98">
        <v>82</v>
      </c>
      <c r="B16" s="99">
        <v>86</v>
      </c>
      <c r="C16" s="85">
        <v>92</v>
      </c>
      <c r="D16" s="85">
        <v>132</v>
      </c>
    </row>
    <row r="17" spans="1:12" x14ac:dyDescent="0.25">
      <c r="A17" s="98">
        <v>83</v>
      </c>
      <c r="B17" s="99">
        <v>78</v>
      </c>
      <c r="C17" s="85">
        <v>92</v>
      </c>
      <c r="D17" s="85">
        <v>137</v>
      </c>
    </row>
    <row r="18" spans="1:12" x14ac:dyDescent="0.25">
      <c r="A18" s="98">
        <v>84</v>
      </c>
      <c r="B18" s="99">
        <v>96</v>
      </c>
      <c r="C18" s="85">
        <v>92</v>
      </c>
      <c r="D18" s="85">
        <v>134</v>
      </c>
    </row>
    <row r="19" spans="1:12" x14ac:dyDescent="0.25">
      <c r="A19" s="98">
        <v>85</v>
      </c>
      <c r="B19" s="99">
        <v>105</v>
      </c>
      <c r="C19" s="85">
        <v>90</v>
      </c>
      <c r="D19" s="85">
        <v>129</v>
      </c>
      <c r="H19" s="100"/>
      <c r="J19" s="100"/>
      <c r="L19" s="100"/>
    </row>
    <row r="20" spans="1:12" x14ac:dyDescent="0.25">
      <c r="A20" s="98">
        <v>86</v>
      </c>
      <c r="B20" s="99">
        <v>116</v>
      </c>
      <c r="C20" s="85">
        <v>92</v>
      </c>
      <c r="D20" s="85">
        <v>120</v>
      </c>
      <c r="H20" s="100"/>
      <c r="J20" s="100"/>
      <c r="L20" s="100"/>
    </row>
    <row r="21" spans="1:12" x14ac:dyDescent="0.25">
      <c r="A21" s="98">
        <v>87</v>
      </c>
      <c r="B21" s="99">
        <v>123</v>
      </c>
      <c r="C21" s="85">
        <v>90</v>
      </c>
      <c r="D21" s="85">
        <v>114</v>
      </c>
      <c r="H21" s="100"/>
      <c r="J21" s="100"/>
      <c r="L21" s="100"/>
    </row>
    <row r="22" spans="1:12" x14ac:dyDescent="0.25">
      <c r="A22" s="98">
        <v>88</v>
      </c>
      <c r="B22" s="99">
        <v>125</v>
      </c>
      <c r="C22" s="85">
        <v>92</v>
      </c>
      <c r="D22" s="85">
        <v>107</v>
      </c>
      <c r="H22" s="100"/>
      <c r="J22" s="100"/>
      <c r="L22" s="100"/>
    </row>
    <row r="23" spans="1:12" x14ac:dyDescent="0.25">
      <c r="A23" s="98">
        <v>89</v>
      </c>
      <c r="B23" s="99">
        <v>110</v>
      </c>
      <c r="C23" s="85">
        <v>94</v>
      </c>
      <c r="D23" s="85">
        <v>109</v>
      </c>
      <c r="H23" s="100"/>
      <c r="J23" s="100"/>
      <c r="L23" s="100"/>
    </row>
    <row r="24" spans="1:12" x14ac:dyDescent="0.25">
      <c r="A24" s="98">
        <v>90</v>
      </c>
      <c r="B24" s="99">
        <v>95</v>
      </c>
      <c r="C24" s="85">
        <v>94</v>
      </c>
      <c r="D24" s="85">
        <v>100</v>
      </c>
      <c r="H24" s="100"/>
      <c r="J24" s="100"/>
      <c r="L24" s="100"/>
    </row>
    <row r="25" spans="1:12" x14ac:dyDescent="0.25">
      <c r="A25" s="98">
        <v>91</v>
      </c>
      <c r="B25" s="99">
        <v>124</v>
      </c>
      <c r="C25" s="85">
        <v>92</v>
      </c>
      <c r="D25" s="85">
        <v>96</v>
      </c>
      <c r="H25" s="100"/>
      <c r="J25" s="100"/>
      <c r="L25" s="100"/>
    </row>
    <row r="26" spans="1:12" x14ac:dyDescent="0.25">
      <c r="A26" s="101">
        <v>92</v>
      </c>
      <c r="B26" s="99">
        <v>130</v>
      </c>
      <c r="C26" s="85">
        <v>92</v>
      </c>
      <c r="D26" s="85">
        <v>90</v>
      </c>
      <c r="H26" s="100"/>
      <c r="J26" s="100"/>
      <c r="L26" s="100"/>
    </row>
    <row r="27" spans="1:12" x14ac:dyDescent="0.25">
      <c r="A27" s="101">
        <v>93</v>
      </c>
      <c r="B27" s="99">
        <v>127</v>
      </c>
      <c r="C27" s="85">
        <v>94</v>
      </c>
      <c r="D27" s="85">
        <v>88</v>
      </c>
      <c r="H27" s="100"/>
      <c r="J27" s="100"/>
      <c r="L27" s="100"/>
    </row>
    <row r="28" spans="1:12" x14ac:dyDescent="0.25">
      <c r="A28" s="101">
        <v>94</v>
      </c>
      <c r="B28" s="99">
        <v>110</v>
      </c>
      <c r="C28" s="85">
        <v>94</v>
      </c>
      <c r="D28" s="85">
        <v>91</v>
      </c>
      <c r="H28" s="100"/>
      <c r="J28" s="100"/>
      <c r="L28" s="100"/>
    </row>
    <row r="29" spans="1:12" x14ac:dyDescent="0.25">
      <c r="A29" s="101">
        <v>95</v>
      </c>
      <c r="B29" s="99">
        <v>100</v>
      </c>
      <c r="C29" s="85">
        <v>100</v>
      </c>
      <c r="D29" s="85">
        <v>100</v>
      </c>
      <c r="H29" s="100"/>
      <c r="J29" s="100"/>
      <c r="L29" s="100"/>
    </row>
    <row r="30" spans="1:12" x14ac:dyDescent="0.25">
      <c r="A30" s="101">
        <v>96</v>
      </c>
      <c r="B30" s="99">
        <v>100</v>
      </c>
      <c r="C30" s="85">
        <v>99</v>
      </c>
      <c r="D30" s="85">
        <v>104</v>
      </c>
      <c r="H30" s="100"/>
      <c r="J30" s="100"/>
      <c r="L30" s="100"/>
    </row>
    <row r="31" spans="1:12" x14ac:dyDescent="0.25">
      <c r="A31" s="101">
        <v>97</v>
      </c>
      <c r="B31" s="99">
        <v>81</v>
      </c>
      <c r="C31" s="85">
        <v>96</v>
      </c>
      <c r="D31" s="85">
        <v>109</v>
      </c>
      <c r="H31" s="100"/>
      <c r="J31" s="100"/>
      <c r="L31" s="100"/>
    </row>
    <row r="32" spans="1:12" x14ac:dyDescent="0.25">
      <c r="A32" s="101">
        <v>98</v>
      </c>
      <c r="B32" s="99">
        <v>83</v>
      </c>
      <c r="C32" s="85">
        <v>94</v>
      </c>
      <c r="D32" s="85">
        <v>121</v>
      </c>
      <c r="H32" s="100"/>
      <c r="J32" s="100"/>
      <c r="L32" s="100"/>
    </row>
    <row r="33" spans="1:12" x14ac:dyDescent="0.25">
      <c r="A33" s="101">
        <v>99</v>
      </c>
      <c r="B33" s="99">
        <v>91</v>
      </c>
      <c r="C33" s="85">
        <v>96</v>
      </c>
      <c r="D33" s="85">
        <v>129</v>
      </c>
      <c r="H33" s="100"/>
      <c r="J33" s="100"/>
      <c r="L33" s="100"/>
    </row>
    <row r="34" spans="1:12" x14ac:dyDescent="0.25">
      <c r="A34" s="101">
        <v>2000</v>
      </c>
      <c r="B34" s="99">
        <v>88</v>
      </c>
      <c r="C34" s="85">
        <v>96</v>
      </c>
      <c r="D34" s="85">
        <v>128</v>
      </c>
      <c r="H34" s="100"/>
      <c r="J34" s="100"/>
      <c r="L34" s="100"/>
    </row>
    <row r="35" spans="1:12" x14ac:dyDescent="0.25">
      <c r="A35" s="102">
        <v>1</v>
      </c>
      <c r="B35" s="86">
        <v>76</v>
      </c>
      <c r="C35" s="85">
        <v>96</v>
      </c>
      <c r="D35" s="85">
        <v>133</v>
      </c>
      <c r="H35" s="100"/>
      <c r="J35" s="100"/>
      <c r="L35" s="100"/>
    </row>
    <row r="36" spans="1:12" x14ac:dyDescent="0.25">
      <c r="A36" s="102">
        <v>2</v>
      </c>
      <c r="B36" s="86">
        <v>89</v>
      </c>
      <c r="C36" s="85">
        <v>94</v>
      </c>
      <c r="D36" s="85">
        <v>130</v>
      </c>
      <c r="H36" s="100"/>
      <c r="J36" s="100"/>
      <c r="L36" s="100"/>
    </row>
    <row r="37" spans="1:12" x14ac:dyDescent="0.25">
      <c r="A37" s="102">
        <v>3</v>
      </c>
      <c r="B37" s="86">
        <v>95</v>
      </c>
      <c r="C37" s="85">
        <v>96</v>
      </c>
      <c r="D37" s="85">
        <v>137</v>
      </c>
      <c r="H37" s="100"/>
      <c r="J37" s="100"/>
      <c r="L37" s="100"/>
    </row>
    <row r="38" spans="1:12" x14ac:dyDescent="0.25">
      <c r="A38" s="102">
        <v>4</v>
      </c>
      <c r="B38" s="86">
        <v>91</v>
      </c>
      <c r="C38" s="85">
        <v>99</v>
      </c>
      <c r="D38" s="85">
        <v>127</v>
      </c>
      <c r="H38" s="100"/>
      <c r="J38" s="100"/>
      <c r="L38" s="100"/>
    </row>
    <row r="39" spans="1:12" x14ac:dyDescent="0.25">
      <c r="A39" s="102">
        <v>5</v>
      </c>
      <c r="B39" s="86">
        <v>79</v>
      </c>
      <c r="C39" s="85">
        <v>104</v>
      </c>
      <c r="D39" s="85">
        <v>140</v>
      </c>
      <c r="H39" s="100"/>
      <c r="J39" s="100"/>
      <c r="L39" s="100"/>
    </row>
    <row r="40" spans="1:12" x14ac:dyDescent="0.25">
      <c r="A40" s="102">
        <v>6</v>
      </c>
      <c r="B40" s="86">
        <v>76</v>
      </c>
      <c r="C40" s="85">
        <v>96</v>
      </c>
      <c r="D40" s="85">
        <v>125</v>
      </c>
      <c r="H40" s="100"/>
      <c r="J40" s="100"/>
      <c r="L40" s="100"/>
    </row>
    <row r="41" spans="1:12" x14ac:dyDescent="0.25">
      <c r="A41" s="102">
        <v>7</v>
      </c>
      <c r="B41" s="86">
        <v>81</v>
      </c>
      <c r="C41" s="85">
        <v>99</v>
      </c>
      <c r="D41" s="85">
        <v>137</v>
      </c>
    </row>
    <row r="42" spans="1:12" x14ac:dyDescent="0.25">
      <c r="A42" s="102">
        <v>8</v>
      </c>
      <c r="B42" s="86">
        <v>82</v>
      </c>
      <c r="C42" s="85">
        <v>96</v>
      </c>
      <c r="D42" s="85">
        <v>156</v>
      </c>
    </row>
    <row r="43" spans="1:12" x14ac:dyDescent="0.25">
      <c r="A43" s="102">
        <v>9</v>
      </c>
      <c r="B43" s="86">
        <v>57</v>
      </c>
      <c r="C43" s="85">
        <v>94</v>
      </c>
      <c r="D43" s="85">
        <v>183</v>
      </c>
    </row>
    <row r="44" spans="1:12" x14ac:dyDescent="0.25">
      <c r="A44" s="102">
        <v>10</v>
      </c>
      <c r="B44" s="86">
        <v>75</v>
      </c>
      <c r="C44" s="85">
        <v>92</v>
      </c>
      <c r="D44" s="85">
        <v>192</v>
      </c>
    </row>
    <row r="45" spans="1:12" x14ac:dyDescent="0.25">
      <c r="A45" s="102">
        <v>11</v>
      </c>
      <c r="B45" s="86">
        <v>79</v>
      </c>
      <c r="C45" s="85">
        <v>92</v>
      </c>
      <c r="D45" s="85">
        <v>214</v>
      </c>
    </row>
    <row r="46" spans="1:12" x14ac:dyDescent="0.25">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71" t="s">
        <v>33</v>
      </c>
      <c r="B3" s="276" t="s">
        <v>34</v>
      </c>
      <c r="C3" s="277"/>
      <c r="D3" s="10"/>
      <c r="E3" s="10"/>
      <c r="F3" s="10"/>
      <c r="G3" s="10"/>
      <c r="H3" s="10"/>
      <c r="I3" s="10"/>
      <c r="J3" s="10"/>
      <c r="K3" s="10"/>
      <c r="L3" s="10"/>
      <c r="M3" s="10"/>
      <c r="N3" s="10"/>
      <c r="O3" s="10"/>
      <c r="P3" s="12"/>
      <c r="Q3" s="12"/>
      <c r="R3" s="13"/>
      <c r="S3" s="13"/>
      <c r="T3" s="13"/>
      <c r="U3" s="13"/>
      <c r="V3" s="13"/>
      <c r="W3" s="13"/>
      <c r="X3" s="13"/>
      <c r="Y3" s="13"/>
      <c r="Z3" s="13"/>
    </row>
    <row r="4" spans="1:26" x14ac:dyDescent="0.2">
      <c r="A4" s="272"/>
      <c r="B4" s="278" t="s">
        <v>52</v>
      </c>
      <c r="C4" s="279"/>
      <c r="D4" s="10"/>
      <c r="E4" s="10"/>
      <c r="F4" s="10"/>
      <c r="G4" s="10"/>
      <c r="H4" s="10"/>
      <c r="I4" s="10"/>
      <c r="J4" s="10"/>
      <c r="K4" s="10"/>
      <c r="L4" s="10"/>
      <c r="M4" s="10"/>
      <c r="N4" s="10"/>
      <c r="O4" s="10"/>
      <c r="P4" s="12"/>
      <c r="Q4" s="12"/>
      <c r="R4" s="13"/>
      <c r="S4" s="13"/>
      <c r="T4" s="13"/>
      <c r="U4" s="13"/>
      <c r="V4" s="13"/>
      <c r="W4" s="13"/>
      <c r="X4" s="13"/>
      <c r="Y4" s="13"/>
      <c r="Z4" s="13"/>
    </row>
    <row r="5" spans="1:26" x14ac:dyDescent="0.2">
      <c r="A5" s="272"/>
      <c r="B5" s="274"/>
      <c r="C5" s="275"/>
      <c r="D5" s="10"/>
      <c r="E5" s="10"/>
      <c r="F5" s="10"/>
      <c r="G5" s="10"/>
      <c r="H5" s="10"/>
      <c r="I5" s="10"/>
      <c r="J5" s="10"/>
      <c r="K5" s="10"/>
      <c r="L5" s="10"/>
      <c r="M5" s="10"/>
      <c r="N5" s="10"/>
      <c r="O5" s="10"/>
      <c r="P5" s="10"/>
      <c r="Q5" s="10"/>
      <c r="R5" s="10"/>
      <c r="S5" s="10"/>
      <c r="T5" s="10"/>
      <c r="U5" s="10"/>
      <c r="V5" s="10"/>
      <c r="W5" s="10"/>
      <c r="X5" s="10"/>
      <c r="Y5" s="10"/>
      <c r="Z5" s="13"/>
    </row>
    <row r="6" spans="1:26" x14ac:dyDescent="0.2">
      <c r="A6" s="273"/>
      <c r="B6" s="274"/>
      <c r="C6" s="27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4.45" x14ac:dyDescent="0.35">
      <c r="A1" s="83"/>
      <c r="B1" s="84"/>
    </row>
    <row r="2" spans="1:4" ht="14.45" x14ac:dyDescent="0.35">
      <c r="A2" s="87"/>
      <c r="B2" s="88" t="s">
        <v>137</v>
      </c>
    </row>
    <row r="3" spans="1:4" ht="14.45" x14ac:dyDescent="0.35">
      <c r="A3" s="89"/>
      <c r="B3" s="90"/>
    </row>
    <row r="4" spans="1:4" ht="14.45" x14ac:dyDescent="0.35">
      <c r="B4" s="91"/>
    </row>
    <row r="5" spans="1:4" ht="38.25" x14ac:dyDescent="0.2">
      <c r="A5" s="92" t="s">
        <v>136</v>
      </c>
      <c r="B5" s="93" t="s">
        <v>181</v>
      </c>
      <c r="C5" s="85" t="s">
        <v>182</v>
      </c>
      <c r="D5" s="85" t="s">
        <v>183</v>
      </c>
    </row>
    <row r="6" spans="1:4" ht="14.45" x14ac:dyDescent="0.35">
      <c r="A6" s="94"/>
      <c r="B6" s="95"/>
    </row>
    <row r="7" spans="1:4" ht="14.45" x14ac:dyDescent="0.25">
      <c r="A7" s="96"/>
      <c r="B7" s="97"/>
    </row>
    <row r="8" spans="1:4" x14ac:dyDescent="0.25">
      <c r="A8" s="98">
        <v>1974</v>
      </c>
      <c r="B8" s="99">
        <v>83</v>
      </c>
      <c r="C8" s="85">
        <v>92</v>
      </c>
      <c r="D8" s="85">
        <v>65</v>
      </c>
    </row>
    <row r="9" spans="1:4" x14ac:dyDescent="0.25">
      <c r="A9" s="98">
        <v>75</v>
      </c>
      <c r="B9" s="99">
        <v>97</v>
      </c>
      <c r="C9" s="85">
        <v>94</v>
      </c>
      <c r="D9" s="85">
        <v>68</v>
      </c>
    </row>
    <row r="10" spans="1:4" x14ac:dyDescent="0.25">
      <c r="A10" s="98">
        <v>76</v>
      </c>
      <c r="B10" s="99">
        <v>71</v>
      </c>
      <c r="C10" s="85">
        <v>92</v>
      </c>
      <c r="D10" s="85">
        <v>81</v>
      </c>
    </row>
    <row r="11" spans="1:4" x14ac:dyDescent="0.25">
      <c r="A11" s="98">
        <v>77</v>
      </c>
      <c r="B11" s="99">
        <v>68</v>
      </c>
      <c r="C11" s="85">
        <v>90</v>
      </c>
      <c r="D11" s="85">
        <v>103</v>
      </c>
    </row>
    <row r="12" spans="1:4" x14ac:dyDescent="0.25">
      <c r="A12" s="98">
        <v>78</v>
      </c>
      <c r="B12" s="99">
        <v>62</v>
      </c>
      <c r="C12" s="85">
        <v>88</v>
      </c>
      <c r="D12" s="85">
        <v>125</v>
      </c>
    </row>
    <row r="13" spans="1:4" x14ac:dyDescent="0.25">
      <c r="A13" s="98">
        <v>79</v>
      </c>
      <c r="B13" s="99">
        <v>56</v>
      </c>
      <c r="C13" s="85">
        <v>93</v>
      </c>
      <c r="D13" s="85">
        <v>144</v>
      </c>
    </row>
    <row r="14" spans="1:4" x14ac:dyDescent="0.25">
      <c r="A14" s="98">
        <v>1980</v>
      </c>
      <c r="B14" s="99">
        <v>54</v>
      </c>
      <c r="C14" s="85">
        <v>92</v>
      </c>
      <c r="D14" s="85">
        <v>162</v>
      </c>
    </row>
    <row r="15" spans="1:4" x14ac:dyDescent="0.25">
      <c r="A15" s="98">
        <v>81</v>
      </c>
      <c r="B15" s="99">
        <v>57</v>
      </c>
      <c r="C15" s="85">
        <v>94</v>
      </c>
      <c r="D15" s="85">
        <v>154</v>
      </c>
    </row>
    <row r="16" spans="1:4" x14ac:dyDescent="0.25">
      <c r="A16" s="98">
        <v>82</v>
      </c>
      <c r="B16" s="99">
        <v>86</v>
      </c>
      <c r="C16" s="85">
        <v>92</v>
      </c>
      <c r="D16" s="85">
        <v>132</v>
      </c>
    </row>
    <row r="17" spans="1:12" x14ac:dyDescent="0.25">
      <c r="A17" s="98">
        <v>83</v>
      </c>
      <c r="B17" s="99">
        <v>78</v>
      </c>
      <c r="C17" s="85">
        <v>92</v>
      </c>
      <c r="D17" s="85">
        <v>137</v>
      </c>
    </row>
    <row r="18" spans="1:12" x14ac:dyDescent="0.25">
      <c r="A18" s="98">
        <v>84</v>
      </c>
      <c r="B18" s="99">
        <v>96</v>
      </c>
      <c r="C18" s="85">
        <v>92</v>
      </c>
      <c r="D18" s="85">
        <v>134</v>
      </c>
    </row>
    <row r="19" spans="1:12" x14ac:dyDescent="0.25">
      <c r="A19" s="98">
        <v>85</v>
      </c>
      <c r="B19" s="99">
        <v>105</v>
      </c>
      <c r="C19" s="85">
        <v>90</v>
      </c>
      <c r="D19" s="85">
        <v>129</v>
      </c>
      <c r="H19" s="100"/>
      <c r="J19" s="100"/>
      <c r="L19" s="100"/>
    </row>
    <row r="20" spans="1:12" x14ac:dyDescent="0.25">
      <c r="A20" s="98">
        <v>86</v>
      </c>
      <c r="B20" s="99">
        <v>116</v>
      </c>
      <c r="C20" s="85">
        <v>92</v>
      </c>
      <c r="D20" s="85">
        <v>120</v>
      </c>
      <c r="H20" s="100"/>
      <c r="J20" s="100"/>
      <c r="L20" s="100"/>
    </row>
    <row r="21" spans="1:12" x14ac:dyDescent="0.25">
      <c r="A21" s="98">
        <v>87</v>
      </c>
      <c r="B21" s="99">
        <v>123</v>
      </c>
      <c r="C21" s="85">
        <v>90</v>
      </c>
      <c r="D21" s="85">
        <v>114</v>
      </c>
      <c r="H21" s="100"/>
      <c r="J21" s="100"/>
      <c r="L21" s="100"/>
    </row>
    <row r="22" spans="1:12" x14ac:dyDescent="0.25">
      <c r="A22" s="98">
        <v>88</v>
      </c>
      <c r="B22" s="99">
        <v>125</v>
      </c>
      <c r="C22" s="85">
        <v>92</v>
      </c>
      <c r="D22" s="85">
        <v>107</v>
      </c>
      <c r="H22" s="100"/>
      <c r="J22" s="100"/>
      <c r="L22" s="100"/>
    </row>
    <row r="23" spans="1:12" x14ac:dyDescent="0.25">
      <c r="A23" s="98">
        <v>89</v>
      </c>
      <c r="B23" s="99">
        <v>110</v>
      </c>
      <c r="C23" s="85">
        <v>94</v>
      </c>
      <c r="D23" s="85">
        <v>109</v>
      </c>
      <c r="H23" s="100"/>
      <c r="J23" s="100"/>
      <c r="L23" s="100"/>
    </row>
    <row r="24" spans="1:12" x14ac:dyDescent="0.25">
      <c r="A24" s="98">
        <v>1990</v>
      </c>
      <c r="B24" s="99">
        <v>95</v>
      </c>
      <c r="C24" s="85">
        <v>94</v>
      </c>
      <c r="D24" s="85">
        <v>100</v>
      </c>
      <c r="H24" s="100"/>
      <c r="J24" s="100"/>
      <c r="L24" s="100"/>
    </row>
    <row r="25" spans="1:12" x14ac:dyDescent="0.25">
      <c r="A25" s="98">
        <v>91</v>
      </c>
      <c r="B25" s="99">
        <v>124</v>
      </c>
      <c r="C25" s="85">
        <v>92</v>
      </c>
      <c r="D25" s="85">
        <v>96</v>
      </c>
      <c r="H25" s="100"/>
      <c r="J25" s="100"/>
      <c r="L25" s="100"/>
    </row>
    <row r="26" spans="1:12" x14ac:dyDescent="0.25">
      <c r="A26" s="101">
        <v>92</v>
      </c>
      <c r="B26" s="99">
        <v>130</v>
      </c>
      <c r="C26" s="85">
        <v>92</v>
      </c>
      <c r="D26" s="85">
        <v>90</v>
      </c>
      <c r="H26" s="100"/>
      <c r="J26" s="100"/>
      <c r="L26" s="100"/>
    </row>
    <row r="27" spans="1:12" x14ac:dyDescent="0.25">
      <c r="A27" s="101">
        <v>93</v>
      </c>
      <c r="B27" s="99">
        <v>127</v>
      </c>
      <c r="C27" s="85">
        <v>94</v>
      </c>
      <c r="D27" s="85">
        <v>88</v>
      </c>
      <c r="H27" s="100"/>
      <c r="J27" s="100"/>
      <c r="L27" s="100"/>
    </row>
    <row r="28" spans="1:12" x14ac:dyDescent="0.25">
      <c r="A28" s="101">
        <v>94</v>
      </c>
      <c r="B28" s="99">
        <v>110</v>
      </c>
      <c r="C28" s="85">
        <v>94</v>
      </c>
      <c r="D28" s="85">
        <v>91</v>
      </c>
      <c r="H28" s="100"/>
      <c r="J28" s="100"/>
      <c r="L28" s="100"/>
    </row>
    <row r="29" spans="1:12" x14ac:dyDescent="0.25">
      <c r="A29" s="101">
        <v>95</v>
      </c>
      <c r="B29" s="99">
        <v>100</v>
      </c>
      <c r="C29" s="85">
        <v>100</v>
      </c>
      <c r="D29" s="85">
        <v>100</v>
      </c>
      <c r="H29" s="100"/>
      <c r="J29" s="100"/>
      <c r="L29" s="100"/>
    </row>
    <row r="30" spans="1:12" x14ac:dyDescent="0.25">
      <c r="A30" s="101">
        <v>96</v>
      </c>
      <c r="B30" s="99">
        <v>100</v>
      </c>
      <c r="C30" s="85">
        <v>99</v>
      </c>
      <c r="D30" s="85">
        <v>104</v>
      </c>
      <c r="H30" s="100"/>
      <c r="J30" s="100"/>
      <c r="L30" s="100"/>
    </row>
    <row r="31" spans="1:12" x14ac:dyDescent="0.25">
      <c r="A31" s="101">
        <v>97</v>
      </c>
      <c r="B31" s="99">
        <v>81</v>
      </c>
      <c r="C31" s="85">
        <v>96</v>
      </c>
      <c r="D31" s="85">
        <v>109</v>
      </c>
      <c r="H31" s="100"/>
      <c r="J31" s="100"/>
      <c r="L31" s="100"/>
    </row>
    <row r="32" spans="1:12" x14ac:dyDescent="0.25">
      <c r="A32" s="101">
        <v>98</v>
      </c>
      <c r="B32" s="99">
        <v>83</v>
      </c>
      <c r="C32" s="85">
        <v>94</v>
      </c>
      <c r="D32" s="85">
        <v>121</v>
      </c>
      <c r="H32" s="100"/>
      <c r="J32" s="100"/>
      <c r="L32" s="100"/>
    </row>
    <row r="33" spans="1:12" x14ac:dyDescent="0.25">
      <c r="A33" s="101">
        <v>99</v>
      </c>
      <c r="B33" s="99">
        <v>91</v>
      </c>
      <c r="C33" s="85">
        <v>96</v>
      </c>
      <c r="D33" s="85">
        <v>129</v>
      </c>
      <c r="H33" s="100"/>
      <c r="J33" s="100"/>
      <c r="L33" s="100"/>
    </row>
    <row r="34" spans="1:12" x14ac:dyDescent="0.25">
      <c r="A34" s="101">
        <v>2000</v>
      </c>
      <c r="B34" s="99">
        <v>88</v>
      </c>
      <c r="C34" s="85">
        <v>96</v>
      </c>
      <c r="D34" s="85">
        <v>128</v>
      </c>
      <c r="H34" s="100"/>
      <c r="J34" s="100"/>
      <c r="L34" s="100"/>
    </row>
    <row r="35" spans="1:12" x14ac:dyDescent="0.25">
      <c r="A35" s="102">
        <v>1</v>
      </c>
      <c r="B35" s="86">
        <v>76</v>
      </c>
      <c r="C35" s="85">
        <v>96</v>
      </c>
      <c r="D35" s="85">
        <v>133</v>
      </c>
      <c r="H35" s="100"/>
      <c r="J35" s="100"/>
      <c r="L35" s="100"/>
    </row>
    <row r="36" spans="1:12" x14ac:dyDescent="0.25">
      <c r="A36" s="102">
        <v>2</v>
      </c>
      <c r="B36" s="86">
        <v>89</v>
      </c>
      <c r="C36" s="85">
        <v>94</v>
      </c>
      <c r="D36" s="85">
        <v>130</v>
      </c>
      <c r="H36" s="100"/>
      <c r="J36" s="100"/>
      <c r="L36" s="100"/>
    </row>
    <row r="37" spans="1:12" x14ac:dyDescent="0.25">
      <c r="A37" s="102">
        <v>3</v>
      </c>
      <c r="B37" s="86">
        <v>95</v>
      </c>
      <c r="C37" s="85">
        <v>96</v>
      </c>
      <c r="D37" s="85">
        <v>137</v>
      </c>
      <c r="H37" s="100"/>
      <c r="J37" s="100"/>
      <c r="L37" s="100"/>
    </row>
    <row r="38" spans="1:12" x14ac:dyDescent="0.25">
      <c r="A38" s="102">
        <v>4</v>
      </c>
      <c r="B38" s="86">
        <v>91</v>
      </c>
      <c r="C38" s="85">
        <v>99</v>
      </c>
      <c r="D38" s="85">
        <v>127</v>
      </c>
      <c r="H38" s="100"/>
      <c r="J38" s="100"/>
      <c r="L38" s="100"/>
    </row>
    <row r="39" spans="1:12" x14ac:dyDescent="0.25">
      <c r="A39" s="102">
        <v>5</v>
      </c>
      <c r="B39" s="86">
        <v>79</v>
      </c>
      <c r="C39" s="85">
        <v>104</v>
      </c>
      <c r="D39" s="85">
        <v>140</v>
      </c>
      <c r="H39" s="100"/>
      <c r="J39" s="100"/>
      <c r="L39" s="100"/>
    </row>
    <row r="40" spans="1:12" x14ac:dyDescent="0.25">
      <c r="A40" s="102">
        <v>6</v>
      </c>
      <c r="B40" s="86">
        <v>76</v>
      </c>
      <c r="C40" s="85">
        <v>96</v>
      </c>
      <c r="D40" s="85">
        <v>125</v>
      </c>
      <c r="H40" s="100"/>
      <c r="J40" s="100"/>
      <c r="L40" s="100"/>
    </row>
    <row r="41" spans="1:12" x14ac:dyDescent="0.25">
      <c r="A41" s="102">
        <v>7</v>
      </c>
      <c r="B41" s="86">
        <v>81</v>
      </c>
      <c r="C41" s="85">
        <v>99</v>
      </c>
      <c r="D41" s="85">
        <v>137</v>
      </c>
    </row>
    <row r="42" spans="1:12" x14ac:dyDescent="0.25">
      <c r="A42" s="102">
        <v>8</v>
      </c>
      <c r="B42" s="86">
        <v>82</v>
      </c>
      <c r="C42" s="85">
        <v>96</v>
      </c>
      <c r="D42" s="85">
        <v>156</v>
      </c>
    </row>
    <row r="43" spans="1:12" x14ac:dyDescent="0.25">
      <c r="A43" s="102">
        <v>9</v>
      </c>
      <c r="B43" s="86">
        <v>57</v>
      </c>
      <c r="C43" s="85">
        <v>94</v>
      </c>
      <c r="D43" s="85">
        <v>183</v>
      </c>
    </row>
    <row r="44" spans="1:12" x14ac:dyDescent="0.25">
      <c r="A44" s="102">
        <v>10</v>
      </c>
      <c r="B44" s="86">
        <v>75</v>
      </c>
      <c r="C44" s="85">
        <v>92</v>
      </c>
      <c r="D44" s="85">
        <v>192</v>
      </c>
    </row>
    <row r="45" spans="1:12" x14ac:dyDescent="0.25">
      <c r="A45" s="102">
        <v>11</v>
      </c>
      <c r="B45" s="86">
        <v>79</v>
      </c>
      <c r="C45" s="85">
        <v>92</v>
      </c>
      <c r="D45" s="85">
        <v>214</v>
      </c>
    </row>
    <row r="46" spans="1:12" x14ac:dyDescent="0.25">
      <c r="A46" s="86">
        <v>12</v>
      </c>
      <c r="B46" s="86">
        <v>62</v>
      </c>
      <c r="C46" s="85">
        <v>92</v>
      </c>
      <c r="D46" s="85">
        <v>262</v>
      </c>
    </row>
    <row r="47" spans="1:12" x14ac:dyDescent="0.25">
      <c r="A47" s="86">
        <v>13</v>
      </c>
      <c r="B47" s="86">
        <v>63</v>
      </c>
      <c r="C47" s="85">
        <v>96</v>
      </c>
      <c r="D47" s="85">
        <v>284</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6.149999999999999" x14ac:dyDescent="0.35">
      <c r="A1" s="211" t="s">
        <v>0</v>
      </c>
      <c r="B1" s="211"/>
      <c r="C1" s="211"/>
      <c r="D1" s="211"/>
      <c r="E1" s="211"/>
      <c r="F1" s="211"/>
      <c r="G1" s="211"/>
    </row>
    <row r="2" spans="1:7" ht="12.75" customHeight="1" x14ac:dyDescent="0.35">
      <c r="A2" s="181"/>
      <c r="B2" s="181"/>
      <c r="C2" s="181"/>
      <c r="D2" s="181"/>
      <c r="E2" s="181"/>
      <c r="F2" s="181"/>
      <c r="G2" s="181"/>
    </row>
    <row r="3" spans="1:7" ht="12.75" customHeight="1" x14ac:dyDescent="0.35"/>
    <row r="4" spans="1:7" ht="16.149999999999999" x14ac:dyDescent="0.35">
      <c r="A4" s="212" t="s">
        <v>1</v>
      </c>
      <c r="B4" s="213"/>
      <c r="C4" s="213"/>
      <c r="D4" s="213"/>
      <c r="E4" s="213"/>
      <c r="F4" s="213"/>
      <c r="G4" s="213"/>
    </row>
    <row r="5" spans="1:7" ht="12.75" customHeight="1" x14ac:dyDescent="0.35">
      <c r="A5" s="182"/>
      <c r="B5" s="183"/>
      <c r="C5" s="183"/>
      <c r="D5" s="183"/>
      <c r="E5" s="183"/>
      <c r="F5" s="183"/>
      <c r="G5" s="183"/>
    </row>
    <row r="6" spans="1:7" ht="14.45" x14ac:dyDescent="0.35">
      <c r="A6" s="214" t="s">
        <v>68</v>
      </c>
      <c r="B6" s="214"/>
      <c r="C6" s="214"/>
      <c r="D6" s="214"/>
      <c r="E6" s="214"/>
      <c r="F6" s="214"/>
      <c r="G6" s="214"/>
    </row>
    <row r="7" spans="1:7" ht="14.45" x14ac:dyDescent="0.35">
      <c r="A7" s="67"/>
    </row>
    <row r="8" spans="1:7" x14ac:dyDescent="0.2">
      <c r="A8" s="215" t="s">
        <v>50</v>
      </c>
      <c r="B8" s="216"/>
      <c r="C8" s="216"/>
      <c r="D8" s="216"/>
      <c r="E8" s="216"/>
      <c r="F8" s="216"/>
      <c r="G8" s="216"/>
    </row>
    <row r="9" spans="1:7" x14ac:dyDescent="0.2">
      <c r="A9" s="217" t="s">
        <v>4</v>
      </c>
      <c r="B9" s="218"/>
      <c r="C9" s="218"/>
      <c r="D9" s="218"/>
      <c r="E9" s="218"/>
      <c r="F9" s="218"/>
      <c r="G9" s="218"/>
    </row>
    <row r="10" spans="1:7" ht="12.75" customHeight="1" x14ac:dyDescent="0.35"/>
    <row r="11" spans="1:7" ht="12.75" customHeight="1" x14ac:dyDescent="0.2">
      <c r="A11" s="68" t="s">
        <v>2</v>
      </c>
      <c r="B11" s="68"/>
      <c r="C11" s="68"/>
      <c r="D11" s="68"/>
      <c r="E11" s="68"/>
      <c r="F11" s="68"/>
      <c r="G11" s="68"/>
    </row>
    <row r="12" spans="1:7" ht="14.45" x14ac:dyDescent="0.35">
      <c r="A12" s="68" t="s">
        <v>3</v>
      </c>
      <c r="B12" s="69"/>
      <c r="C12" s="69"/>
      <c r="D12" s="69"/>
      <c r="E12" s="69"/>
      <c r="F12" s="69"/>
      <c r="G12" s="69"/>
    </row>
    <row r="13" spans="1:7" ht="14.25" customHeight="1" x14ac:dyDescent="0.35">
      <c r="A13" s="70"/>
      <c r="B13" s="52"/>
      <c r="C13" s="52"/>
      <c r="D13" s="52"/>
      <c r="E13" s="52"/>
      <c r="F13" s="52"/>
      <c r="G13" s="52"/>
    </row>
    <row r="14" spans="1:7" ht="12.75" customHeight="1" x14ac:dyDescent="0.35">
      <c r="A14" s="70"/>
      <c r="B14" s="52"/>
      <c r="C14" s="52"/>
      <c r="D14" s="52"/>
      <c r="E14" s="52"/>
      <c r="F14" s="52"/>
      <c r="G14" s="52"/>
    </row>
    <row r="15" spans="1:7" ht="12.75" customHeight="1" x14ac:dyDescent="0.2">
      <c r="A15" s="209" t="s">
        <v>51</v>
      </c>
      <c r="B15" s="209"/>
      <c r="C15" s="209"/>
      <c r="D15" s="209"/>
      <c r="E15" s="209"/>
      <c r="F15" s="209"/>
      <c r="G15" s="209"/>
    </row>
    <row r="16" spans="1:7" ht="12.75" customHeight="1" x14ac:dyDescent="0.35">
      <c r="A16" s="210" t="s">
        <v>81</v>
      </c>
      <c r="B16" s="210"/>
      <c r="C16" s="210"/>
      <c r="D16" s="210"/>
      <c r="E16" s="210"/>
      <c r="F16" s="210"/>
      <c r="G16" s="210"/>
    </row>
    <row r="17" spans="1:7" ht="12.75" customHeight="1" x14ac:dyDescent="0.35">
      <c r="A17" s="62" t="s">
        <v>76</v>
      </c>
      <c r="B17" s="64" t="s">
        <v>82</v>
      </c>
      <c r="C17" s="65"/>
      <c r="D17" s="65"/>
      <c r="E17" s="65"/>
      <c r="F17" s="65"/>
      <c r="G17" s="65"/>
    </row>
    <row r="18" spans="1:7" ht="12.75" customHeight="1" x14ac:dyDescent="0.35">
      <c r="A18" s="62" t="s">
        <v>77</v>
      </c>
      <c r="B18" s="63" t="s">
        <v>83</v>
      </c>
      <c r="C18" s="65"/>
      <c r="D18" s="65"/>
      <c r="E18" s="65"/>
      <c r="F18" s="65"/>
      <c r="G18" s="65"/>
    </row>
    <row r="19" spans="1:7" ht="14.45" x14ac:dyDescent="0.35">
      <c r="A19" s="65"/>
      <c r="B19" s="61"/>
      <c r="C19" s="61"/>
      <c r="D19" s="61"/>
      <c r="E19" s="61"/>
      <c r="F19" s="61"/>
      <c r="G19" s="61"/>
    </row>
    <row r="20" spans="1:7" ht="14.25" customHeight="1" x14ac:dyDescent="0.35">
      <c r="A20" s="209" t="s">
        <v>70</v>
      </c>
      <c r="B20" s="209"/>
      <c r="C20" s="209"/>
      <c r="D20" s="209"/>
      <c r="E20" s="209"/>
      <c r="F20" s="209"/>
      <c r="G20" s="209"/>
    </row>
    <row r="21" spans="1:7" ht="14.25" customHeight="1" x14ac:dyDescent="0.35">
      <c r="A21" s="65" t="s">
        <v>71</v>
      </c>
      <c r="B21" s="217" t="s">
        <v>72</v>
      </c>
      <c r="C21" s="217"/>
      <c r="D21" s="65"/>
      <c r="E21" s="65"/>
      <c r="F21" s="65"/>
      <c r="G21" s="65"/>
    </row>
    <row r="22" spans="1:7" x14ac:dyDescent="0.2">
      <c r="A22" s="65" t="s">
        <v>73</v>
      </c>
      <c r="B22" s="217" t="s">
        <v>74</v>
      </c>
      <c r="C22" s="217"/>
      <c r="D22" s="65"/>
      <c r="E22" s="65"/>
      <c r="F22" s="65"/>
      <c r="G22" s="65"/>
    </row>
    <row r="23" spans="1:7" ht="14.45" x14ac:dyDescent="0.35">
      <c r="A23" s="65"/>
      <c r="B23" s="217" t="s">
        <v>75</v>
      </c>
      <c r="C23" s="217"/>
      <c r="D23" s="61"/>
      <c r="E23" s="61"/>
      <c r="F23" s="61"/>
      <c r="G23" s="61"/>
    </row>
    <row r="24" spans="1:7" ht="14.25" customHeight="1" x14ac:dyDescent="0.35">
      <c r="A24" s="67"/>
    </row>
    <row r="25" spans="1:7" ht="14.25" customHeight="1" x14ac:dyDescent="0.35">
      <c r="A25" s="65" t="s">
        <v>78</v>
      </c>
      <c r="B25" s="223" t="s">
        <v>79</v>
      </c>
      <c r="C25" s="224"/>
      <c r="D25" s="224"/>
      <c r="E25" s="224"/>
      <c r="F25" s="224"/>
      <c r="G25" s="224"/>
    </row>
    <row r="26" spans="1:7" ht="12.75" customHeight="1" x14ac:dyDescent="0.35">
      <c r="A26" s="65"/>
      <c r="B26" s="61"/>
      <c r="C26" s="61"/>
      <c r="D26" s="61"/>
      <c r="E26" s="61"/>
      <c r="F26" s="61"/>
      <c r="G26" s="61"/>
    </row>
    <row r="27" spans="1:7" ht="14.45" x14ac:dyDescent="0.35">
      <c r="A27" s="65"/>
      <c r="B27" s="61"/>
      <c r="C27" s="61"/>
      <c r="D27" s="61"/>
      <c r="E27" s="61"/>
      <c r="F27" s="61"/>
      <c r="G27" s="61"/>
    </row>
    <row r="28" spans="1:7" x14ac:dyDescent="0.2">
      <c r="A28" s="210" t="s">
        <v>198</v>
      </c>
      <c r="B28" s="218"/>
      <c r="C28" s="218"/>
      <c r="D28" s="218"/>
      <c r="E28" s="218"/>
      <c r="F28" s="218"/>
      <c r="G28" s="218"/>
    </row>
    <row r="29" spans="1:7" x14ac:dyDescent="0.2">
      <c r="A29" s="67" t="s">
        <v>69</v>
      </c>
      <c r="B29" s="61"/>
      <c r="C29" s="61"/>
      <c r="D29" s="61"/>
      <c r="E29" s="61"/>
      <c r="F29" s="61"/>
      <c r="G29" s="61"/>
    </row>
    <row r="30" spans="1:7" ht="42.6" customHeight="1" x14ac:dyDescent="0.2">
      <c r="A30" s="210" t="s">
        <v>179</v>
      </c>
      <c r="B30" s="218"/>
      <c r="C30" s="218"/>
      <c r="D30" s="218"/>
      <c r="E30" s="218"/>
      <c r="F30" s="218"/>
      <c r="G30" s="218"/>
    </row>
    <row r="31" spans="1:7" ht="11.25" customHeight="1" x14ac:dyDescent="0.35">
      <c r="A31" s="65"/>
      <c r="B31" s="61"/>
      <c r="C31" s="61"/>
      <c r="D31" s="61"/>
      <c r="E31" s="61"/>
      <c r="F31" s="61"/>
      <c r="G31" s="61"/>
    </row>
    <row r="32" spans="1:7" ht="11.25" customHeight="1" x14ac:dyDescent="0.35">
      <c r="A32" s="67"/>
      <c r="D32" s="160"/>
    </row>
    <row r="33" spans="1:6" ht="12.75" customHeight="1" x14ac:dyDescent="0.35">
      <c r="A33" s="67"/>
    </row>
    <row r="34" spans="1:6" ht="12.75" customHeight="1" x14ac:dyDescent="0.2">
      <c r="A34" s="214" t="s">
        <v>5</v>
      </c>
      <c r="B34" s="214"/>
    </row>
    <row r="36" spans="1:6" x14ac:dyDescent="0.2">
      <c r="A36" s="157">
        <v>0</v>
      </c>
      <c r="B36" s="158" t="s">
        <v>6</v>
      </c>
      <c r="C36" s="54"/>
      <c r="D36" s="54"/>
      <c r="E36" s="54"/>
      <c r="F36" s="54"/>
    </row>
    <row r="37" spans="1:6" x14ac:dyDescent="0.2">
      <c r="A37" s="158" t="s">
        <v>19</v>
      </c>
      <c r="B37" s="158" t="s">
        <v>7</v>
      </c>
      <c r="C37" s="54"/>
      <c r="D37" s="54"/>
      <c r="E37" s="54"/>
      <c r="F37" s="54"/>
    </row>
    <row r="38" spans="1:6" x14ac:dyDescent="0.2">
      <c r="A38" s="159" t="s">
        <v>20</v>
      </c>
      <c r="B38" s="158" t="s">
        <v>8</v>
      </c>
      <c r="C38" s="54"/>
      <c r="D38" s="54"/>
      <c r="E38" s="54"/>
      <c r="F38" s="54"/>
    </row>
    <row r="39" spans="1:6" x14ac:dyDescent="0.2">
      <c r="A39" s="159" t="s">
        <v>21</v>
      </c>
      <c r="B39" s="158" t="s">
        <v>9</v>
      </c>
      <c r="C39" s="54"/>
      <c r="D39" s="54"/>
      <c r="E39" s="54"/>
      <c r="F39" s="54"/>
    </row>
    <row r="40" spans="1:6" x14ac:dyDescent="0.2">
      <c r="A40" s="158" t="s">
        <v>157</v>
      </c>
      <c r="B40" s="158" t="s">
        <v>10</v>
      </c>
      <c r="C40" s="54"/>
      <c r="D40" s="54"/>
      <c r="E40" s="54"/>
      <c r="F40" s="54"/>
    </row>
    <row r="41" spans="1:6" x14ac:dyDescent="0.2">
      <c r="A41" s="158" t="s">
        <v>16</v>
      </c>
      <c r="B41" s="158" t="s">
        <v>11</v>
      </c>
      <c r="C41" s="54"/>
      <c r="D41" s="54"/>
      <c r="E41" s="54"/>
      <c r="F41" s="54"/>
    </row>
    <row r="42" spans="1:6" ht="14.45" x14ac:dyDescent="0.35">
      <c r="A42" s="158" t="s">
        <v>17</v>
      </c>
      <c r="B42" s="158" t="s">
        <v>12</v>
      </c>
      <c r="C42" s="54"/>
      <c r="D42" s="54"/>
      <c r="E42" s="54"/>
      <c r="F42" s="54"/>
    </row>
    <row r="43" spans="1:6" x14ac:dyDescent="0.2">
      <c r="A43" s="158" t="s">
        <v>18</v>
      </c>
      <c r="B43" s="158" t="s">
        <v>13</v>
      </c>
      <c r="C43" s="54"/>
      <c r="D43" s="54"/>
      <c r="E43" s="54"/>
      <c r="F43" s="54"/>
    </row>
    <row r="44" spans="1:6" ht="14.45" x14ac:dyDescent="0.35">
      <c r="A44" s="158" t="s">
        <v>158</v>
      </c>
      <c r="B44" s="158" t="s">
        <v>14</v>
      </c>
      <c r="C44" s="54"/>
      <c r="D44" s="54"/>
      <c r="E44" s="54"/>
      <c r="F44" s="54"/>
    </row>
    <row r="45" spans="1:6" ht="14.45" x14ac:dyDescent="0.35">
      <c r="A45" s="158" t="s">
        <v>61</v>
      </c>
      <c r="B45" s="158" t="s">
        <v>15</v>
      </c>
      <c r="C45" s="54"/>
      <c r="D45" s="54"/>
      <c r="E45" s="54"/>
      <c r="F45" s="54"/>
    </row>
    <row r="46" spans="1:6" x14ac:dyDescent="0.2">
      <c r="A46" s="54" t="s">
        <v>159</v>
      </c>
      <c r="B46" s="54" t="s">
        <v>160</v>
      </c>
      <c r="C46" s="54"/>
      <c r="D46" s="54"/>
      <c r="E46" s="54"/>
      <c r="F46" s="54"/>
    </row>
    <row r="47" spans="1:6" ht="14.45" x14ac:dyDescent="0.35">
      <c r="A47" s="158" t="s">
        <v>161</v>
      </c>
      <c r="B47" s="53" t="s">
        <v>162</v>
      </c>
      <c r="C47" s="53"/>
      <c r="D47" s="53"/>
      <c r="E47" s="53"/>
      <c r="F47" s="53"/>
    </row>
    <row r="48" spans="1:6" ht="12.75" customHeight="1" x14ac:dyDescent="0.2">
      <c r="A48" s="158" t="s">
        <v>91</v>
      </c>
      <c r="B48" s="158" t="s">
        <v>202</v>
      </c>
      <c r="C48" s="170"/>
      <c r="D48" s="170"/>
      <c r="E48" s="170"/>
      <c r="F48" s="170"/>
    </row>
    <row r="49" spans="1:7" ht="12.75" customHeight="1" x14ac:dyDescent="0.2">
      <c r="A49" s="158"/>
      <c r="B49" s="170"/>
      <c r="C49" s="170"/>
      <c r="D49" s="170"/>
      <c r="E49" s="170"/>
      <c r="F49" s="170"/>
    </row>
    <row r="50" spans="1:7" ht="27.75" customHeight="1" x14ac:dyDescent="0.2">
      <c r="A50" s="219" t="s">
        <v>170</v>
      </c>
      <c r="B50" s="220"/>
      <c r="C50" s="220"/>
      <c r="D50" s="220"/>
      <c r="E50" s="220"/>
      <c r="F50" s="220"/>
      <c r="G50" s="220"/>
    </row>
    <row r="51" spans="1:7" ht="16.149999999999999" customHeight="1" x14ac:dyDescent="0.2">
      <c r="A51" s="221" t="s">
        <v>169</v>
      </c>
      <c r="B51" s="222"/>
      <c r="C51" s="222"/>
      <c r="D51" s="222"/>
      <c r="E51" s="222"/>
      <c r="F51" s="222"/>
      <c r="G51" s="222"/>
    </row>
  </sheetData>
  <mergeCells count="17">
    <mergeCell ref="A50:G50"/>
    <mergeCell ref="A51:G51"/>
    <mergeCell ref="B21:C21"/>
    <mergeCell ref="A20:G20"/>
    <mergeCell ref="B22:C22"/>
    <mergeCell ref="B23:C23"/>
    <mergeCell ref="B25:G25"/>
    <mergeCell ref="A28:G28"/>
    <mergeCell ref="A30:G30"/>
    <mergeCell ref="A34:B34"/>
    <mergeCell ref="A15:G15"/>
    <mergeCell ref="A16:G16"/>
    <mergeCell ref="A1:G1"/>
    <mergeCell ref="A4:G4"/>
    <mergeCell ref="A6:G6"/>
    <mergeCell ref="A8:G8"/>
    <mergeCell ref="A9:G9"/>
  </mergeCells>
  <hyperlinks>
    <hyperlink ref="B18" r:id="rId1"/>
    <hyperlink ref="B25"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view="pageLayout" zoomScaleNormal="100" workbookViewId="0"/>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5">
      <c r="A1" s="55"/>
      <c r="G1" s="56"/>
    </row>
    <row r="2" spans="1:7" s="54" customFormat="1" x14ac:dyDescent="0.25">
      <c r="A2" s="233" t="s">
        <v>62</v>
      </c>
      <c r="B2" s="234"/>
      <c r="C2" s="234"/>
      <c r="D2" s="234"/>
      <c r="E2" s="234"/>
      <c r="F2" s="234"/>
    </row>
    <row r="3" spans="1:7" s="54" customFormat="1" x14ac:dyDescent="0.25">
      <c r="A3" s="167"/>
      <c r="B3" s="168"/>
      <c r="C3" s="168"/>
      <c r="D3" s="168"/>
      <c r="E3" s="168"/>
      <c r="F3" s="168"/>
      <c r="G3" s="200" t="s">
        <v>64</v>
      </c>
    </row>
    <row r="4" spans="1:7" s="54" customFormat="1" x14ac:dyDescent="0.25">
      <c r="A4" s="165"/>
      <c r="B4" s="169"/>
      <c r="C4" s="169"/>
      <c r="D4" s="169"/>
      <c r="E4" s="169"/>
      <c r="F4" s="169"/>
      <c r="G4" s="166"/>
    </row>
    <row r="5" spans="1:7" s="54" customFormat="1" x14ac:dyDescent="0.25">
      <c r="A5" s="225" t="s">
        <v>167</v>
      </c>
      <c r="B5" s="227"/>
      <c r="C5" s="227"/>
      <c r="D5" s="227"/>
      <c r="E5" s="227"/>
      <c r="F5" s="227"/>
      <c r="G5" s="184">
        <v>4</v>
      </c>
    </row>
    <row r="6" spans="1:7" s="54" customFormat="1" x14ac:dyDescent="0.25">
      <c r="A6" s="185"/>
      <c r="B6" s="185"/>
      <c r="C6" s="185"/>
      <c r="D6" s="185"/>
      <c r="E6" s="185"/>
      <c r="F6" s="185"/>
      <c r="G6" s="184"/>
    </row>
    <row r="7" spans="1:7" s="54" customFormat="1" x14ac:dyDescent="0.2">
      <c r="A7" s="225" t="s">
        <v>166</v>
      </c>
      <c r="B7" s="227"/>
      <c r="C7" s="227"/>
      <c r="D7" s="227"/>
      <c r="E7" s="227"/>
      <c r="F7" s="227"/>
      <c r="G7" s="184">
        <v>4</v>
      </c>
    </row>
    <row r="8" spans="1:7" s="54" customFormat="1" x14ac:dyDescent="0.25">
      <c r="A8" s="185"/>
      <c r="B8" s="185"/>
      <c r="C8" s="185"/>
      <c r="D8" s="185"/>
      <c r="E8" s="185"/>
      <c r="F8" s="185"/>
      <c r="G8" s="184"/>
    </row>
    <row r="9" spans="1:7" s="54" customFormat="1" x14ac:dyDescent="0.25">
      <c r="A9" s="225" t="s">
        <v>165</v>
      </c>
      <c r="B9" s="225"/>
      <c r="C9" s="227"/>
      <c r="D9" s="227"/>
      <c r="E9" s="227"/>
      <c r="F9" s="227"/>
      <c r="G9" s="184">
        <v>5</v>
      </c>
    </row>
    <row r="10" spans="1:7" s="54" customFormat="1" x14ac:dyDescent="0.25">
      <c r="A10" s="185"/>
      <c r="B10" s="185"/>
      <c r="C10" s="185"/>
      <c r="D10" s="185"/>
      <c r="E10" s="185"/>
      <c r="F10" s="185"/>
      <c r="G10" s="184"/>
    </row>
    <row r="11" spans="1:7" s="54" customFormat="1" x14ac:dyDescent="0.25">
      <c r="A11" s="225" t="s">
        <v>164</v>
      </c>
      <c r="B11" s="225"/>
      <c r="C11" s="225"/>
      <c r="D11" s="225"/>
      <c r="E11" s="225"/>
      <c r="F11" s="225"/>
      <c r="G11" s="184">
        <v>5</v>
      </c>
    </row>
    <row r="12" spans="1:7" s="173" customFormat="1" x14ac:dyDescent="0.25">
      <c r="A12" s="186"/>
      <c r="B12" s="186"/>
      <c r="C12" s="186"/>
      <c r="D12" s="186"/>
      <c r="E12" s="186"/>
      <c r="F12" s="186"/>
      <c r="G12" s="184"/>
    </row>
    <row r="13" spans="1:7" s="199" customFormat="1" x14ac:dyDescent="0.25">
      <c r="A13" s="198"/>
      <c r="B13" s="198"/>
      <c r="C13" s="198"/>
      <c r="D13" s="198"/>
      <c r="E13" s="198"/>
      <c r="F13" s="198"/>
      <c r="G13" s="184"/>
    </row>
    <row r="14" spans="1:7" s="173" customFormat="1" x14ac:dyDescent="0.25">
      <c r="A14" s="186"/>
      <c r="B14" s="186"/>
      <c r="C14" s="186"/>
      <c r="D14" s="186"/>
      <c r="E14" s="186"/>
      <c r="F14" s="186"/>
      <c r="G14" s="184"/>
    </row>
    <row r="15" spans="1:7" s="54" customFormat="1" x14ac:dyDescent="0.25">
      <c r="A15" s="232" t="s">
        <v>85</v>
      </c>
      <c r="B15" s="229"/>
      <c r="C15" s="229"/>
      <c r="D15" s="229"/>
      <c r="E15" s="229"/>
      <c r="F15" s="229"/>
      <c r="G15" s="184"/>
    </row>
    <row r="16" spans="1:7" s="54" customFormat="1" x14ac:dyDescent="0.25">
      <c r="A16" s="185"/>
      <c r="B16" s="185"/>
      <c r="C16" s="185"/>
      <c r="D16" s="185"/>
      <c r="E16" s="185"/>
      <c r="F16" s="185"/>
      <c r="G16" s="184"/>
    </row>
    <row r="17" spans="1:7" s="54" customFormat="1" x14ac:dyDescent="0.2">
      <c r="A17" s="225" t="s">
        <v>163</v>
      </c>
      <c r="B17" s="227"/>
      <c r="C17" s="227"/>
      <c r="D17" s="227"/>
      <c r="E17" s="227"/>
      <c r="F17" s="227"/>
      <c r="G17" s="184">
        <v>6</v>
      </c>
    </row>
    <row r="18" spans="1:7" s="54" customFormat="1" x14ac:dyDescent="0.25">
      <c r="A18" s="185"/>
      <c r="B18" s="185"/>
      <c r="C18" s="185"/>
      <c r="D18" s="185"/>
      <c r="E18" s="185"/>
      <c r="F18" s="185"/>
      <c r="G18" s="184"/>
    </row>
    <row r="19" spans="1:7" s="54" customFormat="1" x14ac:dyDescent="0.25">
      <c r="A19" s="185"/>
      <c r="B19" s="185"/>
      <c r="C19" s="185"/>
      <c r="D19" s="185"/>
      <c r="E19" s="185"/>
      <c r="F19" s="185"/>
      <c r="G19" s="184"/>
    </row>
    <row r="20" spans="1:7" s="54" customFormat="1" x14ac:dyDescent="0.25">
      <c r="A20" s="185"/>
      <c r="B20" s="185"/>
      <c r="C20" s="185"/>
      <c r="D20" s="185"/>
      <c r="E20" s="185"/>
      <c r="F20" s="185"/>
      <c r="G20" s="184"/>
    </row>
    <row r="21" spans="1:7" s="54" customFormat="1" x14ac:dyDescent="0.25">
      <c r="A21" s="230" t="s">
        <v>63</v>
      </c>
      <c r="B21" s="227"/>
      <c r="C21" s="227"/>
      <c r="D21" s="227"/>
      <c r="E21" s="227"/>
      <c r="F21" s="227"/>
      <c r="G21" s="184"/>
    </row>
    <row r="22" spans="1:7" s="54" customFormat="1" x14ac:dyDescent="0.25">
      <c r="A22" s="185"/>
      <c r="B22" s="185"/>
      <c r="C22" s="185"/>
      <c r="D22" s="185"/>
      <c r="E22" s="185"/>
      <c r="F22" s="185"/>
      <c r="G22" s="184"/>
    </row>
    <row r="23" spans="1:7" s="54" customFormat="1" x14ac:dyDescent="0.2">
      <c r="A23" s="185" t="s">
        <v>65</v>
      </c>
      <c r="B23" s="237" t="s">
        <v>199</v>
      </c>
      <c r="C23" s="225"/>
      <c r="D23" s="225"/>
      <c r="E23" s="225"/>
      <c r="F23" s="225"/>
      <c r="G23" s="184">
        <v>7</v>
      </c>
    </row>
    <row r="24" spans="1:7" s="54" customFormat="1" x14ac:dyDescent="0.25">
      <c r="A24" s="185"/>
      <c r="B24" s="185"/>
      <c r="C24" s="185"/>
      <c r="D24" s="185"/>
      <c r="E24" s="185"/>
      <c r="F24" s="185"/>
      <c r="G24" s="184"/>
    </row>
    <row r="25" spans="1:7" s="54" customFormat="1" x14ac:dyDescent="0.2">
      <c r="A25" s="185" t="s">
        <v>66</v>
      </c>
      <c r="B25" s="237" t="s">
        <v>200</v>
      </c>
      <c r="C25" s="225"/>
      <c r="D25" s="225"/>
      <c r="E25" s="225"/>
      <c r="F25" s="225"/>
      <c r="G25" s="184">
        <v>8</v>
      </c>
    </row>
    <row r="26" spans="1:7" s="54" customFormat="1" x14ac:dyDescent="0.25">
      <c r="A26" s="185"/>
      <c r="B26" s="185"/>
      <c r="C26" s="185"/>
      <c r="D26" s="185"/>
      <c r="E26" s="185"/>
      <c r="F26" s="185"/>
      <c r="G26" s="184"/>
    </row>
    <row r="27" spans="1:7" s="54" customFormat="1" x14ac:dyDescent="0.2">
      <c r="A27" s="185" t="s">
        <v>67</v>
      </c>
      <c r="B27" s="237" t="s">
        <v>201</v>
      </c>
      <c r="C27" s="225"/>
      <c r="D27" s="225"/>
      <c r="E27" s="225"/>
      <c r="F27" s="225"/>
      <c r="G27" s="184">
        <v>9</v>
      </c>
    </row>
    <row r="28" spans="1:7" s="54" customFormat="1" x14ac:dyDescent="0.25">
      <c r="A28" s="184"/>
      <c r="B28" s="186"/>
      <c r="C28" s="186"/>
      <c r="D28" s="186"/>
      <c r="E28" s="186"/>
      <c r="F28" s="186"/>
      <c r="G28" s="184"/>
    </row>
    <row r="29" spans="1:7" s="54" customFormat="1" x14ac:dyDescent="0.25">
      <c r="A29" s="184"/>
      <c r="B29" s="186"/>
      <c r="C29" s="186"/>
      <c r="D29" s="186"/>
      <c r="E29" s="186"/>
      <c r="F29" s="186"/>
      <c r="G29" s="184"/>
    </row>
    <row r="30" spans="1:7" s="54" customFormat="1" x14ac:dyDescent="0.25">
      <c r="A30" s="185"/>
      <c r="B30" s="185"/>
      <c r="C30" s="185"/>
      <c r="D30" s="185"/>
      <c r="E30" s="185"/>
      <c r="F30" s="185"/>
      <c r="G30" s="184"/>
    </row>
    <row r="31" spans="1:7" s="54" customFormat="1" ht="12.75" customHeight="1" x14ac:dyDescent="0.25">
      <c r="A31" s="231" t="s">
        <v>84</v>
      </c>
      <c r="B31" s="227"/>
      <c r="C31" s="227"/>
      <c r="D31" s="227"/>
      <c r="E31" s="227"/>
      <c r="F31" s="227"/>
      <c r="G31" s="184"/>
    </row>
    <row r="32" spans="1:7" s="54" customFormat="1" ht="12.75" customHeight="1" x14ac:dyDescent="0.25">
      <c r="A32" s="187"/>
      <c r="B32" s="188"/>
      <c r="C32" s="185"/>
      <c r="D32" s="185"/>
      <c r="E32" s="185"/>
      <c r="F32" s="185"/>
      <c r="G32" s="184"/>
    </row>
    <row r="33" spans="1:7" s="54" customFormat="1" ht="25.5" customHeight="1" x14ac:dyDescent="0.2">
      <c r="A33" s="226" t="s">
        <v>204</v>
      </c>
      <c r="B33" s="227"/>
      <c r="C33" s="227"/>
      <c r="D33" s="227"/>
      <c r="E33" s="227"/>
      <c r="F33" s="227"/>
      <c r="G33" s="184">
        <v>10</v>
      </c>
    </row>
    <row r="34" spans="1:7" s="54" customFormat="1" x14ac:dyDescent="0.25">
      <c r="A34" s="228" t="s">
        <v>87</v>
      </c>
      <c r="B34" s="229"/>
      <c r="C34" s="229"/>
      <c r="D34" s="229"/>
      <c r="E34" s="229"/>
      <c r="F34" s="229"/>
      <c r="G34" s="184"/>
    </row>
    <row r="35" spans="1:7" s="54" customFormat="1" x14ac:dyDescent="0.25">
      <c r="A35" s="165"/>
      <c r="B35" s="165"/>
      <c r="C35" s="165"/>
      <c r="D35" s="165"/>
      <c r="E35" s="165"/>
      <c r="F35" s="165"/>
      <c r="G35" s="164"/>
    </row>
    <row r="36" spans="1:7" s="54" customFormat="1" x14ac:dyDescent="0.25">
      <c r="A36" s="116"/>
      <c r="B36" s="238"/>
      <c r="C36" s="238"/>
      <c r="D36" s="238"/>
      <c r="E36" s="238"/>
      <c r="F36" s="238"/>
      <c r="G36" s="164"/>
    </row>
    <row r="37" spans="1:7" s="54" customFormat="1" x14ac:dyDescent="0.25">
      <c r="A37" s="165"/>
      <c r="B37" s="165"/>
      <c r="C37" s="165"/>
      <c r="D37" s="165"/>
      <c r="E37" s="165"/>
      <c r="F37" s="165"/>
      <c r="G37" s="166"/>
    </row>
    <row r="38" spans="1:7" s="54" customFormat="1" x14ac:dyDescent="0.25">
      <c r="A38" s="165"/>
      <c r="B38" s="165"/>
      <c r="C38" s="165"/>
      <c r="D38" s="165"/>
      <c r="E38" s="165"/>
      <c r="F38" s="165"/>
      <c r="G38" s="166"/>
    </row>
    <row r="39" spans="1:7" s="54" customFormat="1" x14ac:dyDescent="0.25">
      <c r="A39" s="115"/>
      <c r="B39" s="235"/>
      <c r="C39" s="235"/>
      <c r="D39" s="235"/>
      <c r="E39" s="235"/>
      <c r="F39" s="235"/>
      <c r="G39" s="114"/>
    </row>
    <row r="40" spans="1:7" s="54" customFormat="1" x14ac:dyDescent="0.25">
      <c r="A40" s="117"/>
      <c r="B40" s="118"/>
      <c r="C40" s="115"/>
      <c r="D40" s="115"/>
      <c r="E40" s="115"/>
      <c r="F40" s="115"/>
      <c r="G40" s="114"/>
    </row>
    <row r="41" spans="1:7" s="54" customFormat="1" x14ac:dyDescent="0.25">
      <c r="A41" s="115"/>
      <c r="B41" s="235"/>
      <c r="C41" s="235"/>
      <c r="D41" s="236"/>
      <c r="E41" s="235"/>
      <c r="F41" s="235"/>
      <c r="G41" s="114"/>
    </row>
    <row r="42" spans="1:7" s="54" customFormat="1" x14ac:dyDescent="0.25">
      <c r="A42" s="118"/>
      <c r="B42" s="118"/>
      <c r="C42" s="115"/>
      <c r="D42" s="115"/>
      <c r="E42" s="115"/>
      <c r="F42" s="115"/>
      <c r="G42" s="114"/>
    </row>
    <row r="43" spans="1:7" s="54" customFormat="1" x14ac:dyDescent="0.25">
      <c r="A43" s="115"/>
      <c r="B43" s="235"/>
      <c r="C43" s="235"/>
      <c r="D43" s="235"/>
      <c r="E43" s="235"/>
      <c r="F43" s="235"/>
      <c r="G43" s="114"/>
    </row>
    <row r="44" spans="1:7" s="54" customFormat="1" x14ac:dyDescent="0.25">
      <c r="A44" s="118"/>
      <c r="B44" s="118"/>
      <c r="C44" s="115"/>
      <c r="D44" s="115"/>
      <c r="E44" s="115"/>
      <c r="F44" s="115"/>
      <c r="G44" s="114"/>
    </row>
    <row r="45" spans="1:7" s="54" customFormat="1" x14ac:dyDescent="0.25">
      <c r="A45" s="115"/>
      <c r="B45" s="235"/>
      <c r="C45" s="235"/>
      <c r="D45" s="235"/>
      <c r="E45" s="235"/>
      <c r="F45" s="235"/>
      <c r="G45" s="114"/>
    </row>
    <row r="46" spans="1:7" s="54" customFormat="1" x14ac:dyDescent="0.25">
      <c r="A46" s="118"/>
      <c r="B46" s="118"/>
      <c r="C46" s="115"/>
      <c r="D46" s="115"/>
      <c r="E46" s="115"/>
      <c r="F46" s="115"/>
      <c r="G46" s="114"/>
    </row>
    <row r="47" spans="1:7" s="54" customFormat="1" x14ac:dyDescent="0.25">
      <c r="A47" s="115"/>
      <c r="B47" s="235"/>
      <c r="C47" s="235"/>
      <c r="D47" s="235"/>
      <c r="E47" s="235"/>
      <c r="F47" s="235"/>
      <c r="G47" s="114"/>
    </row>
    <row r="48" spans="1:7" s="54" customFormat="1" x14ac:dyDescent="0.25">
      <c r="A48" s="118"/>
      <c r="B48" s="118"/>
      <c r="C48" s="115"/>
      <c r="D48" s="115"/>
      <c r="E48" s="115"/>
      <c r="F48" s="115"/>
      <c r="G48" s="114"/>
    </row>
    <row r="49" spans="1:7" s="54" customFormat="1" x14ac:dyDescent="0.25">
      <c r="A49" s="115"/>
      <c r="B49" s="235"/>
      <c r="C49" s="235"/>
      <c r="D49" s="235"/>
      <c r="E49" s="235"/>
      <c r="F49" s="235"/>
      <c r="G49" s="114"/>
    </row>
    <row r="50" spans="1:7" s="54" customFormat="1" x14ac:dyDescent="0.25">
      <c r="A50" s="115"/>
      <c r="B50" s="115"/>
      <c r="C50" s="115"/>
      <c r="D50" s="115"/>
      <c r="E50" s="115"/>
      <c r="F50" s="115"/>
      <c r="G50" s="114"/>
    </row>
    <row r="51" spans="1:7" s="54" customFormat="1" x14ac:dyDescent="0.25">
      <c r="A51" s="115"/>
      <c r="B51" s="235"/>
      <c r="C51" s="235"/>
      <c r="D51" s="235"/>
      <c r="E51" s="235"/>
      <c r="F51" s="235"/>
      <c r="G51" s="114"/>
    </row>
    <row r="52" spans="1:7" s="54" customFormat="1" x14ac:dyDescent="0.25">
      <c r="A52" s="115"/>
      <c r="B52" s="115"/>
      <c r="C52" s="115"/>
      <c r="D52" s="115"/>
      <c r="E52" s="115"/>
      <c r="F52" s="115"/>
      <c r="G52" s="114"/>
    </row>
    <row r="53" spans="1:7" s="54" customFormat="1" x14ac:dyDescent="0.2">
      <c r="A53" s="115"/>
      <c r="B53" s="235"/>
      <c r="C53" s="235"/>
      <c r="D53" s="235"/>
      <c r="E53" s="235"/>
      <c r="F53" s="235"/>
      <c r="G53" s="114"/>
    </row>
    <row r="54" spans="1:7" x14ac:dyDescent="0.2">
      <c r="A54" s="115"/>
      <c r="B54" s="119"/>
      <c r="C54" s="119"/>
      <c r="D54" s="119"/>
      <c r="E54" s="119"/>
      <c r="F54" s="119"/>
      <c r="G54" s="114"/>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s="71" customFormat="1" x14ac:dyDescent="0.2">
      <c r="A63" s="120"/>
      <c r="B63" s="121"/>
      <c r="C63" s="121"/>
      <c r="D63" s="121"/>
      <c r="E63" s="121"/>
      <c r="F63" s="121"/>
      <c r="G63" s="122"/>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A86" s="57"/>
      <c r="B86" s="59"/>
      <c r="C86" s="59"/>
      <c r="D86" s="59"/>
      <c r="E86" s="59"/>
      <c r="F86" s="59"/>
      <c r="G86" s="58"/>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B98" s="60"/>
      <c r="C98" s="60"/>
      <c r="D98" s="60"/>
      <c r="E98" s="60"/>
      <c r="F98" s="60"/>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60"/>
      <c r="C142" s="60"/>
      <c r="D142" s="60"/>
      <c r="E142" s="60"/>
      <c r="F142" s="60"/>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row r="161" spans="1:7" x14ac:dyDescent="0.2">
      <c r="A161" s="52"/>
      <c r="B161" s="53"/>
      <c r="C161" s="53"/>
      <c r="D161" s="53"/>
      <c r="E161" s="53"/>
      <c r="F161" s="53"/>
      <c r="G161" s="52"/>
    </row>
  </sheetData>
  <mergeCells count="23">
    <mergeCell ref="A2:F2"/>
    <mergeCell ref="A5:F5"/>
    <mergeCell ref="B53:F53"/>
    <mergeCell ref="B43:F43"/>
    <mergeCell ref="B45:F45"/>
    <mergeCell ref="B47:F47"/>
    <mergeCell ref="B49:F49"/>
    <mergeCell ref="B51:F51"/>
    <mergeCell ref="B41:F41"/>
    <mergeCell ref="B23:F23"/>
    <mergeCell ref="B25:F25"/>
    <mergeCell ref="B27:F27"/>
    <mergeCell ref="B36:F36"/>
    <mergeCell ref="B39:F39"/>
    <mergeCell ref="A7:F7"/>
    <mergeCell ref="A9:F9"/>
    <mergeCell ref="A11:F11"/>
    <mergeCell ref="A33:F33"/>
    <mergeCell ref="A34:F34"/>
    <mergeCell ref="A17:F17"/>
    <mergeCell ref="A21:F21"/>
    <mergeCell ref="A31:F31"/>
    <mergeCell ref="A15:F15"/>
  </mergeCells>
  <conditionalFormatting sqref="A4:G33">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110" zoomScaleNormal="100" zoomScalePageLayoutView="11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5"/>
    <row r="2" s="52" customFormat="1" x14ac:dyDescent="0.25"/>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1.1" x14ac:dyDescent="0.2"/>
    <row r="19" spans="1:1" x14ac:dyDescent="0.25">
      <c r="A19"/>
    </row>
    <row r="20" spans="1:1" x14ac:dyDescent="0.25">
      <c r="A20"/>
    </row>
    <row r="21" spans="1:1" ht="14.25" customHeight="1" x14ac:dyDescent="0.25">
      <c r="A21"/>
    </row>
    <row r="22" spans="1:1" ht="14.25" customHeight="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4" x14ac:dyDescent="0.25">
      <c r="A33"/>
    </row>
    <row r="34" spans="1:4" x14ac:dyDescent="0.25">
      <c r="A34"/>
    </row>
    <row r="35" spans="1:4" x14ac:dyDescent="0.25">
      <c r="A35"/>
      <c r="D35" s="163"/>
    </row>
    <row r="36" spans="1:4" x14ac:dyDescent="0.25">
      <c r="A36"/>
    </row>
    <row r="37" spans="1:4" x14ac:dyDescent="0.25">
      <c r="A37"/>
    </row>
    <row r="38" spans="1:4" x14ac:dyDescent="0.25">
      <c r="A38"/>
    </row>
    <row r="39" spans="1:4" x14ac:dyDescent="0.25">
      <c r="A39"/>
    </row>
    <row r="40" spans="1:4" x14ac:dyDescent="0.25">
      <c r="A40"/>
    </row>
    <row r="41" spans="1:4" x14ac:dyDescent="0.25">
      <c r="A41"/>
    </row>
    <row r="42" spans="1:4" x14ac:dyDescent="0.25">
      <c r="A42"/>
    </row>
    <row r="43" spans="1:4" x14ac:dyDescent="0.25">
      <c r="A43"/>
    </row>
    <row r="44" spans="1:4" x14ac:dyDescent="0.25">
      <c r="A44"/>
    </row>
    <row r="45" spans="1:4" x14ac:dyDescent="0.25">
      <c r="A45"/>
    </row>
    <row r="46" spans="1:4" x14ac:dyDescent="0.25">
      <c r="A46"/>
    </row>
    <row r="47" spans="1:4" x14ac:dyDescent="0.2">
      <c r="A47"/>
    </row>
    <row r="48" spans="1:4"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5">
      <c r="A1" s="71"/>
    </row>
    <row r="2" spans="1:1" x14ac:dyDescent="0.25">
      <c r="A2" s="52"/>
    </row>
    <row r="3" spans="1:1" x14ac:dyDescent="0.25">
      <c r="A3" s="71"/>
    </row>
    <row r="4" spans="1:1" x14ac:dyDescent="0.25">
      <c r="A4" s="52"/>
    </row>
    <row r="5" spans="1:1" x14ac:dyDescent="0.25">
      <c r="A5" s="52"/>
    </row>
    <row r="6" spans="1:1" x14ac:dyDescent="0.25">
      <c r="A6" s="52"/>
    </row>
    <row r="7" spans="1:1" x14ac:dyDescent="0.25">
      <c r="A7" s="52"/>
    </row>
    <row r="8" spans="1:1" x14ac:dyDescent="0.25">
      <c r="A8" s="52"/>
    </row>
    <row r="9" spans="1:1" x14ac:dyDescent="0.25">
      <c r="A9" s="52"/>
    </row>
    <row r="35" spans="4:4" x14ac:dyDescent="0.25">
      <c r="D35" s="163"/>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39" t="s">
        <v>172</v>
      </c>
      <c r="B1" s="239"/>
      <c r="C1" s="239"/>
      <c r="D1" s="239"/>
      <c r="E1" s="239"/>
      <c r="F1" s="239"/>
      <c r="G1" s="239"/>
    </row>
    <row r="2" spans="1:7" ht="14.1" customHeight="1" x14ac:dyDescent="0.25">
      <c r="A2" s="240"/>
      <c r="B2" s="240"/>
      <c r="C2" s="240"/>
      <c r="D2" s="240"/>
      <c r="E2" s="240"/>
      <c r="F2" s="240"/>
      <c r="G2" s="240"/>
    </row>
    <row r="3" spans="1:7" s="7" customFormat="1" ht="28.35" customHeight="1" x14ac:dyDescent="0.25">
      <c r="A3"/>
      <c r="B3" s="52"/>
      <c r="C3" s="52"/>
      <c r="D3" s="52"/>
      <c r="E3" s="52"/>
      <c r="F3" s="52"/>
      <c r="G3" s="52"/>
    </row>
    <row r="4" spans="1:7" s="7" customFormat="1" ht="28.35" customHeight="1" x14ac:dyDescent="0.25">
      <c r="A4" s="4"/>
      <c r="B4" s="52"/>
      <c r="C4" s="52"/>
      <c r="D4" s="52"/>
      <c r="E4" s="52"/>
      <c r="F4" s="52"/>
      <c r="G4" s="52"/>
    </row>
    <row r="5" spans="1:7" s="7" customFormat="1" ht="28.35" customHeight="1" x14ac:dyDescent="0.25">
      <c r="A5" s="4"/>
      <c r="B5" s="52"/>
      <c r="C5" s="52"/>
      <c r="D5" s="52"/>
      <c r="E5" s="52"/>
      <c r="F5" s="52"/>
      <c r="G5" s="52"/>
    </row>
    <row r="6" spans="1:7" ht="14.1" customHeight="1" x14ac:dyDescent="0.25"/>
    <row r="7" spans="1:7" s="7" customFormat="1" ht="14.25" customHeight="1" x14ac:dyDescent="0.25">
      <c r="A7" s="4"/>
      <c r="B7" s="52"/>
      <c r="C7" s="52"/>
      <c r="D7" s="52"/>
      <c r="E7" s="52"/>
      <c r="F7" s="52"/>
      <c r="G7" s="52"/>
    </row>
    <row r="8" spans="1:7" s="7" customFormat="1" ht="14.25" customHeight="1" x14ac:dyDescent="0.25">
      <c r="A8" s="4"/>
      <c r="B8" s="52"/>
      <c r="C8" s="52"/>
      <c r="D8" s="52"/>
      <c r="E8" s="52"/>
      <c r="F8" s="52"/>
      <c r="G8" s="52"/>
    </row>
    <row r="9" spans="1:7" s="7" customFormat="1" ht="14.25" customHeight="1" x14ac:dyDescent="0.25">
      <c r="A9" s="4"/>
      <c r="B9" s="52"/>
      <c r="C9" s="52"/>
      <c r="D9" s="52"/>
      <c r="E9" s="52"/>
      <c r="F9" s="52"/>
      <c r="G9" s="52"/>
    </row>
    <row r="10" spans="1:7" s="7" customFormat="1" ht="14.25" customHeight="1" x14ac:dyDescent="0.25">
      <c r="A10" s="4"/>
      <c r="B10" s="52"/>
      <c r="C10" s="52"/>
      <c r="D10" s="52"/>
      <c r="E10" s="52"/>
      <c r="F10" s="52"/>
      <c r="G10" s="52"/>
    </row>
    <row r="11" spans="1:7" s="7" customFormat="1" ht="14.25" customHeight="1" x14ac:dyDescent="0.25">
      <c r="A11" s="4"/>
      <c r="B11" s="52"/>
      <c r="C11" s="52"/>
      <c r="D11" s="52"/>
      <c r="E11" s="52"/>
      <c r="F11" s="52"/>
      <c r="G11" s="52"/>
    </row>
    <row r="12" spans="1:7" s="7" customFormat="1" ht="14.25" customHeight="1" x14ac:dyDescent="0.25">
      <c r="A12" s="4"/>
      <c r="B12" s="52"/>
      <c r="C12" s="52"/>
      <c r="D12" s="52"/>
      <c r="E12" s="52"/>
      <c r="F12" s="52"/>
      <c r="G12" s="52"/>
    </row>
    <row r="13" spans="1:7" s="7" customFormat="1" ht="14.25" customHeight="1" x14ac:dyDescent="0.25">
      <c r="A13" s="4"/>
      <c r="B13" s="52"/>
      <c r="C13" s="52"/>
      <c r="D13" s="52"/>
      <c r="E13" s="52"/>
      <c r="F13" s="52"/>
      <c r="G13" s="52"/>
    </row>
    <row r="14" spans="1:7" s="7" customFormat="1" ht="14.25" customHeight="1" x14ac:dyDescent="0.25">
      <c r="A14" s="4"/>
      <c r="B14" s="52"/>
      <c r="C14" s="52"/>
      <c r="D14" s="52"/>
      <c r="E14" s="52"/>
      <c r="F14" s="52"/>
      <c r="G14" s="52"/>
    </row>
    <row r="15" spans="1:7" s="7" customFormat="1" ht="14.25" customHeight="1" x14ac:dyDescent="0.25">
      <c r="A15" s="4"/>
      <c r="B15" s="52"/>
      <c r="C15" s="52"/>
      <c r="D15" s="52"/>
      <c r="E15" s="52"/>
      <c r="F15" s="52"/>
      <c r="G15" s="52"/>
    </row>
    <row r="16" spans="1:7" s="7" customFormat="1" ht="14.25" customHeight="1" x14ac:dyDescent="0.25">
      <c r="A16" s="4"/>
      <c r="B16" s="52"/>
      <c r="C16" s="52"/>
      <c r="D16" s="52"/>
      <c r="E16" s="52"/>
      <c r="F16" s="52"/>
      <c r="G16" s="52"/>
    </row>
    <row r="17" spans="1:7" s="7" customFormat="1" ht="14.25" customHeight="1" x14ac:dyDescent="0.25">
      <c r="A17" s="4"/>
      <c r="B17" s="52"/>
      <c r="C17" s="52"/>
      <c r="D17" s="52"/>
      <c r="E17" s="52"/>
      <c r="F17" s="52"/>
      <c r="G17" s="52"/>
    </row>
    <row r="18" spans="1:7" s="7" customFormat="1" ht="14.25" customHeight="1" x14ac:dyDescent="0.25">
      <c r="A18" s="4"/>
      <c r="B18" s="52"/>
      <c r="C18" s="52"/>
      <c r="D18" s="52"/>
      <c r="E18" s="52"/>
      <c r="F18" s="52"/>
      <c r="G18" s="52"/>
    </row>
    <row r="19" spans="1:7" s="7" customFormat="1" ht="14.25" customHeight="1" x14ac:dyDescent="0.25">
      <c r="A19" s="4"/>
      <c r="B19" s="52"/>
      <c r="C19" s="52"/>
      <c r="D19" s="52"/>
      <c r="E19" s="52"/>
      <c r="F19" s="52"/>
      <c r="G19" s="52"/>
    </row>
    <row r="20" spans="1:7" s="7" customFormat="1" ht="14.25" customHeight="1" x14ac:dyDescent="0.25">
      <c r="A20" s="4"/>
      <c r="B20" s="52"/>
      <c r="C20" s="52"/>
      <c r="D20" s="52"/>
      <c r="E20" s="52"/>
      <c r="F20" s="52"/>
      <c r="G20" s="52"/>
    </row>
    <row r="21" spans="1:7" s="7" customFormat="1" ht="14.25" customHeight="1" x14ac:dyDescent="0.25">
      <c r="A21" s="4"/>
      <c r="B21" s="52"/>
      <c r="C21" s="52"/>
      <c r="D21" s="52"/>
      <c r="E21" s="52"/>
      <c r="F21" s="52"/>
      <c r="G21" s="52"/>
    </row>
    <row r="22" spans="1:7" s="7" customFormat="1" ht="14.25" customHeight="1" x14ac:dyDescent="0.25">
      <c r="A22" s="4"/>
      <c r="B22" s="52"/>
      <c r="C22" s="52"/>
      <c r="D22" s="52"/>
      <c r="E22" s="52"/>
      <c r="F22" s="52"/>
      <c r="G22" s="52"/>
    </row>
    <row r="23" spans="1:7" s="7" customFormat="1" ht="14.25" customHeight="1" x14ac:dyDescent="0.25">
      <c r="A23" s="4"/>
      <c r="B23" s="52"/>
      <c r="C23" s="52"/>
      <c r="D23" s="52"/>
      <c r="E23" s="52"/>
      <c r="F23" s="52"/>
      <c r="G23" s="52"/>
    </row>
    <row r="24" spans="1:7" s="7" customFormat="1" ht="14.25" customHeight="1" x14ac:dyDescent="0.25">
      <c r="A24" s="4"/>
      <c r="B24" s="52"/>
      <c r="C24" s="52"/>
      <c r="D24" s="52"/>
      <c r="E24" s="52"/>
      <c r="F24" s="52"/>
      <c r="G24" s="52"/>
    </row>
    <row r="25" spans="1:7" s="7" customFormat="1" ht="14.25" customHeight="1" x14ac:dyDescent="0.25">
      <c r="A25" s="4"/>
      <c r="B25" s="52"/>
      <c r="C25" s="52"/>
      <c r="D25" s="52"/>
      <c r="E25" s="52"/>
      <c r="F25" s="52"/>
      <c r="G25" s="52"/>
    </row>
    <row r="26" spans="1:7" s="7" customFormat="1" ht="14.25" customHeight="1" x14ac:dyDescent="0.25">
      <c r="A26" s="4"/>
      <c r="B26" s="52"/>
      <c r="C26" s="52"/>
      <c r="D26" s="52"/>
      <c r="E26" s="52"/>
      <c r="F26" s="52"/>
      <c r="G26" s="52"/>
    </row>
    <row r="27" spans="1:7" s="7" customFormat="1" ht="14.25" customHeight="1" x14ac:dyDescent="0.25">
      <c r="A27" s="4"/>
      <c r="B27" s="52"/>
      <c r="C27" s="52"/>
      <c r="D27" s="52"/>
      <c r="E27" s="52"/>
      <c r="F27" s="52"/>
      <c r="G27" s="52"/>
    </row>
    <row r="28" spans="1:7" s="7" customFormat="1" ht="14.25" customHeight="1" x14ac:dyDescent="0.25">
      <c r="A28" s="4"/>
      <c r="B28" s="52"/>
      <c r="C28" s="52"/>
      <c r="D28" s="52"/>
      <c r="E28" s="52"/>
      <c r="F28" s="52"/>
      <c r="G28" s="52"/>
    </row>
    <row r="29" spans="1:7" s="7" customFormat="1" ht="14.25" customHeight="1" x14ac:dyDescent="0.25">
      <c r="A29" s="4"/>
      <c r="B29" s="52"/>
      <c r="C29" s="52"/>
      <c r="D29" s="52"/>
      <c r="E29" s="52"/>
      <c r="F29" s="52"/>
      <c r="G29" s="52"/>
    </row>
    <row r="30" spans="1:7" s="7" customFormat="1" ht="14.25" customHeight="1" x14ac:dyDescent="0.25">
      <c r="A30" s="4"/>
      <c r="B30" s="52"/>
      <c r="C30" s="52"/>
      <c r="D30" s="52"/>
      <c r="E30" s="52"/>
      <c r="F30" s="52"/>
      <c r="G30" s="52"/>
    </row>
    <row r="31" spans="1:7" s="7" customFormat="1" ht="14.25" customHeight="1" x14ac:dyDescent="0.25">
      <c r="A31" s="4"/>
      <c r="B31" s="52"/>
      <c r="C31" s="52"/>
      <c r="D31" s="52"/>
      <c r="E31" s="52"/>
      <c r="F31" s="52"/>
      <c r="G31" s="52"/>
    </row>
    <row r="32" spans="1:7" s="7" customFormat="1" ht="14.25" customHeight="1" x14ac:dyDescent="0.25">
      <c r="A32" s="4"/>
      <c r="B32" s="52"/>
      <c r="C32" s="52"/>
      <c r="D32" s="52"/>
      <c r="E32" s="52"/>
      <c r="F32" s="52"/>
      <c r="G32" s="52"/>
    </row>
    <row r="33" spans="1:7" s="7" customFormat="1" ht="14.25" customHeight="1" x14ac:dyDescent="0.25">
      <c r="A33" s="4"/>
      <c r="B33" s="52"/>
      <c r="C33" s="52"/>
      <c r="D33" s="52"/>
      <c r="E33" s="52"/>
      <c r="F33" s="52"/>
      <c r="G33" s="52"/>
    </row>
    <row r="34" spans="1:7" s="7" customFormat="1" ht="14.25" customHeight="1" x14ac:dyDescent="0.25">
      <c r="A34" s="4"/>
      <c r="B34" s="52"/>
      <c r="C34" s="52"/>
      <c r="D34" s="52"/>
      <c r="E34" s="52"/>
      <c r="F34" s="52"/>
      <c r="G34" s="52"/>
    </row>
    <row r="35" spans="1:7" s="7" customFormat="1" ht="14.25" customHeight="1" x14ac:dyDescent="0.25">
      <c r="A35" s="4"/>
      <c r="B35" s="52"/>
      <c r="C35" s="52"/>
      <c r="D35" s="163"/>
      <c r="E35" s="52"/>
      <c r="F35" s="52"/>
      <c r="G35" s="52"/>
    </row>
    <row r="36" spans="1:7" s="7" customFormat="1" ht="14.25" customHeight="1" x14ac:dyDescent="0.25">
      <c r="A36" s="4"/>
      <c r="B36" s="52"/>
      <c r="C36" s="52"/>
      <c r="D36" s="52"/>
      <c r="E36" s="52"/>
      <c r="F36" s="52"/>
      <c r="G36" s="52"/>
    </row>
    <row r="37" spans="1:7" s="7" customFormat="1" ht="14.25" customHeight="1" x14ac:dyDescent="0.25">
      <c r="A37" s="4"/>
      <c r="B37" s="52"/>
      <c r="C37" s="52"/>
      <c r="D37" s="52"/>
      <c r="E37" s="52"/>
      <c r="F37" s="52"/>
      <c r="G37" s="52"/>
    </row>
    <row r="38" spans="1:7" s="7" customFormat="1" ht="14.25" customHeight="1" x14ac:dyDescent="0.25">
      <c r="A38" s="4"/>
      <c r="B38" s="52"/>
      <c r="C38" s="52"/>
      <c r="D38" s="52"/>
      <c r="E38" s="52"/>
      <c r="F38" s="52"/>
      <c r="G38" s="52"/>
    </row>
    <row r="39" spans="1:7" s="7" customFormat="1" ht="14.25" customHeight="1" x14ac:dyDescent="0.25">
      <c r="A39" s="4"/>
      <c r="B39" s="52"/>
      <c r="C39" s="52"/>
      <c r="D39" s="52"/>
      <c r="E39" s="52"/>
      <c r="F39" s="52"/>
      <c r="G39" s="52"/>
    </row>
    <row r="40" spans="1:7" s="7" customFormat="1" ht="14.25" customHeight="1" x14ac:dyDescent="0.25">
      <c r="A40" s="4"/>
      <c r="B40" s="52"/>
      <c r="C40" s="52"/>
      <c r="D40" s="52"/>
      <c r="E40" s="52"/>
      <c r="F40" s="52"/>
      <c r="G40" s="52"/>
    </row>
    <row r="41" spans="1:7" s="7" customFormat="1" ht="14.25" customHeight="1" x14ac:dyDescent="0.25">
      <c r="A41" s="4"/>
      <c r="B41" s="52"/>
      <c r="C41" s="52"/>
      <c r="D41" s="52"/>
      <c r="E41" s="52"/>
      <c r="F41" s="52"/>
      <c r="G41" s="52"/>
    </row>
    <row r="42" spans="1:7" s="7" customFormat="1" x14ac:dyDescent="0.25">
      <c r="A42" s="4"/>
      <c r="B42" s="52"/>
      <c r="C42" s="52"/>
      <c r="D42" s="52"/>
      <c r="E42" s="52"/>
      <c r="F42" s="52"/>
      <c r="G42" s="52"/>
    </row>
    <row r="45" spans="1:7" ht="14.25" customHeight="1" x14ac:dyDescent="0.25"/>
    <row r="46" spans="1:7" ht="14.25" customHeight="1" x14ac:dyDescent="0.25"/>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41" t="s">
        <v>86</v>
      </c>
      <c r="B1" s="241"/>
      <c r="C1" s="241"/>
      <c r="D1" s="241"/>
      <c r="E1" s="241"/>
      <c r="F1" s="241"/>
      <c r="G1" s="241"/>
    </row>
    <row r="2" spans="1:349" ht="14.1" customHeight="1" x14ac:dyDescent="0.25">
      <c r="A2" s="72" t="s">
        <v>196</v>
      </c>
      <c r="B2" s="73"/>
      <c r="C2" s="73"/>
      <c r="D2" s="73"/>
      <c r="E2" s="73"/>
      <c r="F2" s="73"/>
      <c r="G2" s="73"/>
    </row>
    <row r="3" spans="1:349" s="7" customFormat="1" x14ac:dyDescent="0.25">
      <c r="A3" s="74"/>
      <c r="B3" s="6"/>
      <c r="C3" s="6"/>
      <c r="D3" s="6"/>
      <c r="E3" s="6"/>
      <c r="F3" s="6"/>
      <c r="G3" s="107"/>
    </row>
    <row r="4" spans="1:349" s="7" customFormat="1" ht="39.6" customHeight="1" x14ac:dyDescent="0.2">
      <c r="A4" s="244" t="s">
        <v>178</v>
      </c>
      <c r="B4" s="246" t="s">
        <v>152</v>
      </c>
      <c r="C4" s="246" t="s">
        <v>150</v>
      </c>
      <c r="D4" s="246" t="s">
        <v>88</v>
      </c>
      <c r="E4" s="248"/>
      <c r="F4" s="246" t="s">
        <v>151</v>
      </c>
      <c r="G4" s="249" t="s">
        <v>180</v>
      </c>
    </row>
    <row r="5" spans="1:349" s="7" customFormat="1" ht="39.6" customHeight="1" x14ac:dyDescent="0.2">
      <c r="A5" s="245"/>
      <c r="B5" s="247"/>
      <c r="C5" s="248"/>
      <c r="D5" s="79" t="s">
        <v>89</v>
      </c>
      <c r="E5" s="79" t="s">
        <v>90</v>
      </c>
      <c r="F5" s="248"/>
      <c r="G5" s="250"/>
    </row>
    <row r="6" spans="1:349" ht="16.899999999999999" customHeight="1" x14ac:dyDescent="0.2">
      <c r="A6" s="245"/>
      <c r="B6" s="247"/>
      <c r="C6" s="79" t="s">
        <v>91</v>
      </c>
      <c r="D6" s="79" t="str">
        <f>"1 000 Euro"</f>
        <v>1 000 Euro</v>
      </c>
      <c r="E6" s="79" t="s">
        <v>92</v>
      </c>
      <c r="F6" s="79" t="s">
        <v>91</v>
      </c>
      <c r="G6" s="250"/>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c r="EN6" s="189"/>
      <c r="EO6" s="189"/>
      <c r="EP6" s="189"/>
      <c r="EQ6" s="189"/>
      <c r="ER6" s="189"/>
      <c r="ES6" s="189"/>
      <c r="ET6" s="189"/>
      <c r="EU6" s="189"/>
      <c r="EV6" s="189"/>
      <c r="EW6" s="189"/>
      <c r="EX6" s="189"/>
      <c r="EY6" s="189"/>
      <c r="EZ6" s="189"/>
      <c r="FA6" s="189"/>
      <c r="FB6" s="189"/>
      <c r="FC6" s="189"/>
      <c r="FD6" s="189"/>
      <c r="FE6" s="189"/>
      <c r="FF6" s="189"/>
      <c r="FG6" s="189"/>
      <c r="FH6" s="189"/>
      <c r="FI6" s="189"/>
      <c r="FJ6" s="189"/>
      <c r="FK6" s="189"/>
      <c r="FL6" s="189"/>
      <c r="FM6" s="189"/>
      <c r="FN6" s="189"/>
      <c r="FO6" s="189"/>
      <c r="FP6" s="189"/>
      <c r="FQ6" s="189"/>
      <c r="FR6" s="189"/>
      <c r="FS6" s="189"/>
      <c r="FT6" s="189"/>
      <c r="FU6" s="189"/>
      <c r="FV6" s="189"/>
      <c r="FW6" s="189"/>
      <c r="FX6" s="189"/>
      <c r="FY6" s="189"/>
      <c r="FZ6" s="189"/>
      <c r="GA6" s="189"/>
      <c r="GB6" s="189"/>
      <c r="GC6" s="189"/>
      <c r="GD6" s="189"/>
      <c r="GE6" s="189"/>
      <c r="GF6" s="189"/>
      <c r="GG6" s="189"/>
      <c r="GH6" s="189"/>
      <c r="GI6" s="189"/>
      <c r="GJ6" s="189"/>
      <c r="GK6" s="189"/>
      <c r="GL6" s="189"/>
      <c r="GM6" s="189"/>
      <c r="GN6" s="189"/>
      <c r="GO6" s="189"/>
      <c r="GP6" s="189"/>
      <c r="GQ6" s="189"/>
      <c r="GR6" s="189"/>
      <c r="GS6" s="189"/>
      <c r="GT6" s="189"/>
      <c r="GU6" s="189"/>
      <c r="GV6" s="189"/>
      <c r="GW6" s="189"/>
      <c r="GX6" s="189"/>
      <c r="GY6" s="189"/>
      <c r="GZ6" s="189"/>
      <c r="HA6" s="189"/>
      <c r="HB6" s="189"/>
      <c r="HC6" s="189"/>
      <c r="HD6" s="189"/>
      <c r="HE6" s="189"/>
      <c r="HF6" s="189"/>
      <c r="HG6" s="189"/>
      <c r="HH6" s="189"/>
      <c r="HI6" s="189"/>
      <c r="HJ6" s="189"/>
      <c r="HK6" s="189"/>
      <c r="HL6" s="189"/>
      <c r="HM6" s="189"/>
      <c r="HN6" s="189"/>
      <c r="HO6" s="189"/>
      <c r="HP6" s="189"/>
      <c r="HQ6" s="189"/>
      <c r="HR6" s="189"/>
      <c r="HS6" s="189"/>
      <c r="HT6" s="189"/>
      <c r="HU6" s="189"/>
      <c r="HV6" s="189"/>
      <c r="HW6" s="189"/>
      <c r="HX6" s="189"/>
      <c r="HY6" s="189"/>
      <c r="HZ6" s="189"/>
      <c r="IA6" s="189"/>
      <c r="IB6" s="189"/>
      <c r="IC6" s="189"/>
      <c r="ID6" s="189"/>
      <c r="IE6" s="189"/>
      <c r="IF6" s="189"/>
      <c r="IG6" s="189"/>
      <c r="IH6" s="189"/>
      <c r="II6" s="189"/>
      <c r="IJ6" s="189"/>
      <c r="IK6" s="189"/>
      <c r="IL6" s="189"/>
      <c r="IM6" s="189"/>
      <c r="IN6" s="189"/>
      <c r="IO6" s="189"/>
      <c r="IP6" s="189"/>
      <c r="IQ6" s="189"/>
      <c r="IR6" s="189"/>
      <c r="IS6" s="189"/>
      <c r="IT6" s="189"/>
      <c r="IU6" s="189"/>
      <c r="IV6" s="189"/>
      <c r="IW6" s="189"/>
      <c r="IX6" s="189"/>
      <c r="IY6" s="189"/>
      <c r="IZ6" s="189"/>
      <c r="JA6" s="189"/>
      <c r="JB6" s="189"/>
      <c r="JC6" s="189"/>
      <c r="JD6" s="189"/>
      <c r="JE6" s="189"/>
      <c r="JF6" s="189"/>
      <c r="JG6" s="189"/>
      <c r="JH6" s="189"/>
      <c r="JI6" s="189"/>
      <c r="JJ6" s="189"/>
      <c r="JK6" s="189"/>
      <c r="JL6" s="189"/>
      <c r="JM6" s="189"/>
      <c r="JN6" s="189"/>
      <c r="JO6" s="189"/>
      <c r="JP6" s="189"/>
      <c r="JQ6" s="189"/>
      <c r="JR6" s="189"/>
      <c r="JS6" s="189"/>
      <c r="JT6" s="189"/>
      <c r="JU6" s="189"/>
      <c r="JV6" s="189"/>
      <c r="JW6" s="189"/>
      <c r="JX6" s="189"/>
      <c r="JY6" s="189"/>
      <c r="JZ6" s="189"/>
      <c r="KA6" s="189"/>
      <c r="KB6" s="189"/>
      <c r="KC6" s="189"/>
      <c r="KD6" s="189"/>
      <c r="KE6" s="189"/>
      <c r="KF6" s="189"/>
      <c r="KG6" s="189"/>
      <c r="KH6" s="189"/>
      <c r="KI6" s="189"/>
      <c r="KJ6" s="189"/>
      <c r="KK6" s="189"/>
      <c r="KL6" s="189"/>
      <c r="KM6" s="189"/>
      <c r="KN6" s="189"/>
      <c r="KO6" s="189"/>
      <c r="KP6" s="189"/>
      <c r="KQ6" s="189"/>
      <c r="KR6" s="189"/>
      <c r="KS6" s="189"/>
      <c r="KT6" s="189"/>
      <c r="KU6" s="189"/>
      <c r="KV6" s="189"/>
      <c r="KW6" s="189"/>
      <c r="KX6" s="189"/>
      <c r="KY6" s="189"/>
      <c r="KZ6" s="189"/>
      <c r="LA6" s="189"/>
      <c r="LB6" s="189"/>
      <c r="LC6" s="189"/>
      <c r="LD6" s="189"/>
      <c r="LE6" s="189"/>
      <c r="LF6" s="189"/>
      <c r="LG6" s="189"/>
      <c r="LH6" s="189"/>
      <c r="LI6" s="189"/>
      <c r="LJ6" s="189"/>
      <c r="LK6" s="189"/>
      <c r="LL6" s="189"/>
      <c r="LM6" s="189"/>
      <c r="LN6" s="189"/>
      <c r="LO6" s="189"/>
      <c r="LP6" s="189"/>
      <c r="LQ6" s="189"/>
      <c r="LR6" s="189"/>
      <c r="LS6" s="189"/>
      <c r="LT6" s="189"/>
      <c r="LU6" s="189"/>
      <c r="LV6" s="189"/>
      <c r="LW6" s="189"/>
      <c r="LX6" s="189"/>
      <c r="LY6" s="189"/>
      <c r="LZ6" s="189"/>
      <c r="MA6" s="189"/>
      <c r="MB6" s="189"/>
      <c r="MC6" s="189"/>
      <c r="MD6" s="189"/>
      <c r="ME6" s="189"/>
      <c r="MF6" s="189"/>
      <c r="MG6" s="189"/>
      <c r="MH6" s="189"/>
      <c r="MI6" s="189"/>
      <c r="MJ6" s="189"/>
      <c r="MK6" s="189"/>
    </row>
    <row r="7" spans="1:349" s="123" customFormat="1" x14ac:dyDescent="0.25">
      <c r="A7" s="124"/>
      <c r="B7" s="125"/>
      <c r="C7" s="126"/>
      <c r="D7" s="127"/>
      <c r="E7" s="126"/>
      <c r="F7" s="126"/>
      <c r="G7" s="126"/>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c r="DF7" s="189"/>
      <c r="DG7" s="189"/>
      <c r="DH7" s="189"/>
      <c r="DI7" s="189"/>
      <c r="DJ7" s="189"/>
      <c r="DK7" s="189"/>
      <c r="DL7" s="189"/>
      <c r="DM7" s="189"/>
      <c r="DN7" s="189"/>
      <c r="DO7" s="189"/>
      <c r="DP7" s="189"/>
      <c r="DQ7" s="189"/>
      <c r="DR7" s="189"/>
      <c r="DS7" s="189"/>
      <c r="DT7" s="189"/>
      <c r="DU7" s="189"/>
      <c r="DV7" s="189"/>
      <c r="DW7" s="189"/>
      <c r="DX7" s="189"/>
      <c r="DY7" s="189"/>
      <c r="DZ7" s="189"/>
      <c r="EA7" s="189"/>
      <c r="EB7" s="189"/>
      <c r="EC7" s="189"/>
      <c r="ED7" s="189"/>
      <c r="EE7" s="189"/>
      <c r="EF7" s="189"/>
      <c r="EG7" s="189"/>
      <c r="EH7" s="189"/>
      <c r="EI7" s="189"/>
      <c r="EJ7" s="189"/>
      <c r="EK7" s="189"/>
      <c r="EL7" s="189"/>
      <c r="EM7" s="189"/>
      <c r="EN7" s="189"/>
      <c r="EO7" s="189"/>
      <c r="EP7" s="189"/>
      <c r="EQ7" s="189"/>
      <c r="ER7" s="189"/>
      <c r="ES7" s="189"/>
      <c r="ET7" s="189"/>
      <c r="EU7" s="189"/>
      <c r="EV7" s="189"/>
      <c r="EW7" s="189"/>
      <c r="EX7" s="189"/>
      <c r="EY7" s="189"/>
      <c r="EZ7" s="189"/>
      <c r="FA7" s="189"/>
      <c r="FB7" s="189"/>
      <c r="FC7" s="189"/>
      <c r="FD7" s="189"/>
      <c r="FE7" s="189"/>
      <c r="FF7" s="189"/>
      <c r="FG7" s="189"/>
      <c r="FH7" s="189"/>
      <c r="FI7" s="189"/>
      <c r="FJ7" s="189"/>
      <c r="FK7" s="189"/>
      <c r="FL7" s="189"/>
      <c r="FM7" s="189"/>
      <c r="FN7" s="189"/>
      <c r="FO7" s="189"/>
      <c r="FP7" s="189"/>
      <c r="FQ7" s="189"/>
      <c r="FR7" s="189"/>
      <c r="FS7" s="189"/>
      <c r="FT7" s="189"/>
      <c r="FU7" s="189"/>
      <c r="FV7" s="189"/>
      <c r="FW7" s="189"/>
      <c r="FX7" s="189"/>
      <c r="FY7" s="189"/>
      <c r="FZ7" s="189"/>
      <c r="GA7" s="189"/>
      <c r="GB7" s="189"/>
      <c r="GC7" s="189"/>
      <c r="GD7" s="189"/>
      <c r="GE7" s="189"/>
      <c r="GF7" s="189"/>
      <c r="GG7" s="189"/>
      <c r="GH7" s="189"/>
      <c r="GI7" s="189"/>
      <c r="GJ7" s="189"/>
      <c r="GK7" s="189"/>
      <c r="GL7" s="189"/>
      <c r="GM7" s="189"/>
      <c r="GN7" s="189"/>
      <c r="GO7" s="189"/>
      <c r="GP7" s="189"/>
      <c r="GQ7" s="189"/>
      <c r="GR7" s="189"/>
      <c r="GS7" s="189"/>
      <c r="GT7" s="189"/>
      <c r="GU7" s="189"/>
      <c r="GV7" s="189"/>
      <c r="GW7" s="189"/>
      <c r="GX7" s="189"/>
      <c r="GY7" s="189"/>
      <c r="GZ7" s="189"/>
      <c r="HA7" s="189"/>
      <c r="HB7" s="189"/>
      <c r="HC7" s="189"/>
      <c r="HD7" s="189"/>
      <c r="HE7" s="189"/>
      <c r="HF7" s="189"/>
      <c r="HG7" s="189"/>
      <c r="HH7" s="189"/>
      <c r="HI7" s="189"/>
      <c r="HJ7" s="189"/>
      <c r="HK7" s="189"/>
      <c r="HL7" s="189"/>
      <c r="HM7" s="189"/>
      <c r="HN7" s="189"/>
      <c r="HO7" s="189"/>
      <c r="HP7" s="189"/>
      <c r="HQ7" s="189"/>
      <c r="HR7" s="189"/>
      <c r="HS7" s="189"/>
      <c r="HT7" s="189"/>
      <c r="HU7" s="189"/>
      <c r="HV7" s="189"/>
      <c r="HW7" s="189"/>
      <c r="HX7" s="189"/>
      <c r="HY7" s="189"/>
      <c r="HZ7" s="189"/>
      <c r="IA7" s="189"/>
      <c r="IB7" s="189"/>
      <c r="IC7" s="189"/>
      <c r="ID7" s="189"/>
      <c r="IE7" s="189"/>
      <c r="IF7" s="189"/>
      <c r="IG7" s="189"/>
      <c r="IH7" s="189"/>
      <c r="II7" s="189"/>
      <c r="IJ7" s="189"/>
      <c r="IK7" s="189"/>
      <c r="IL7" s="189"/>
      <c r="IM7" s="189"/>
      <c r="IN7" s="189"/>
      <c r="IO7" s="189"/>
      <c r="IP7" s="189"/>
      <c r="IQ7" s="189"/>
      <c r="IR7" s="189"/>
      <c r="IS7" s="189"/>
      <c r="IT7" s="189"/>
      <c r="IU7" s="189"/>
      <c r="IV7" s="189"/>
      <c r="IW7" s="189"/>
      <c r="IX7" s="189"/>
      <c r="IY7" s="189"/>
      <c r="IZ7" s="189"/>
      <c r="JA7" s="189"/>
      <c r="JB7" s="189"/>
      <c r="JC7" s="189"/>
      <c r="JD7" s="189"/>
      <c r="JE7" s="189"/>
      <c r="JF7" s="189"/>
      <c r="JG7" s="189"/>
      <c r="JH7" s="189"/>
      <c r="JI7" s="189"/>
      <c r="JJ7" s="189"/>
      <c r="JK7" s="189"/>
      <c r="JL7" s="189"/>
      <c r="JM7" s="189"/>
      <c r="JN7" s="189"/>
      <c r="JO7" s="189"/>
      <c r="JP7" s="189"/>
      <c r="JQ7" s="189"/>
      <c r="JR7" s="189"/>
      <c r="JS7" s="189"/>
      <c r="JT7" s="189"/>
      <c r="JU7" s="189"/>
      <c r="JV7" s="189"/>
      <c r="JW7" s="189"/>
      <c r="JX7" s="189"/>
      <c r="JY7" s="189"/>
      <c r="JZ7" s="189"/>
      <c r="KA7" s="189"/>
      <c r="KB7" s="189"/>
      <c r="KC7" s="189"/>
      <c r="KD7" s="189"/>
      <c r="KE7" s="189"/>
      <c r="KF7" s="189"/>
      <c r="KG7" s="189"/>
      <c r="KH7" s="189"/>
      <c r="KI7" s="189"/>
      <c r="KJ7" s="189"/>
      <c r="KK7" s="189"/>
      <c r="KL7" s="189"/>
      <c r="KM7" s="189"/>
      <c r="KN7" s="189"/>
      <c r="KO7" s="189"/>
      <c r="KP7" s="189"/>
      <c r="KQ7" s="189"/>
      <c r="KR7" s="189"/>
      <c r="KS7" s="189"/>
      <c r="KT7" s="189"/>
      <c r="KU7" s="189"/>
      <c r="KV7" s="189"/>
      <c r="KW7" s="189"/>
      <c r="KX7" s="189"/>
      <c r="KY7" s="189"/>
      <c r="KZ7" s="189"/>
      <c r="LA7" s="189"/>
      <c r="LB7" s="189"/>
      <c r="LC7" s="189"/>
      <c r="LD7" s="189"/>
      <c r="LE7" s="189"/>
      <c r="LF7" s="189"/>
      <c r="LG7" s="189"/>
      <c r="LH7" s="189"/>
      <c r="LI7" s="189"/>
      <c r="LJ7" s="189"/>
      <c r="LK7" s="189"/>
      <c r="LL7" s="189"/>
      <c r="LM7" s="189"/>
      <c r="LN7" s="189"/>
      <c r="LO7" s="189"/>
      <c r="LP7" s="189"/>
      <c r="LQ7" s="189"/>
      <c r="LR7" s="189"/>
      <c r="LS7" s="189"/>
      <c r="LT7" s="189"/>
      <c r="LU7" s="189"/>
      <c r="LV7" s="189"/>
      <c r="LW7" s="189"/>
      <c r="LX7" s="189"/>
      <c r="LY7" s="189"/>
      <c r="LZ7" s="189"/>
      <c r="MA7" s="189"/>
      <c r="MB7" s="189"/>
      <c r="MC7" s="189"/>
      <c r="MD7" s="189"/>
      <c r="ME7" s="189"/>
      <c r="MF7" s="189"/>
      <c r="MG7" s="189"/>
      <c r="MH7" s="189"/>
      <c r="MI7" s="189"/>
      <c r="MJ7" s="189"/>
      <c r="MK7" s="189"/>
    </row>
    <row r="8" spans="1:349" s="7" customFormat="1" ht="23.25" x14ac:dyDescent="0.25">
      <c r="A8" s="171" t="s">
        <v>176</v>
      </c>
      <c r="B8" s="172">
        <v>929</v>
      </c>
      <c r="C8" s="172">
        <v>3998.3838999999998</v>
      </c>
      <c r="D8" s="172">
        <v>105935</v>
      </c>
      <c r="E8" s="172">
        <v>26494</v>
      </c>
      <c r="F8" s="176">
        <f>C8/B8</f>
        <v>4.3039654467168997</v>
      </c>
      <c r="G8" s="172">
        <v>45</v>
      </c>
    </row>
    <row r="9" spans="1:349" s="7" customFormat="1" ht="16.899999999999999" customHeight="1" x14ac:dyDescent="0.2">
      <c r="A9" s="128" t="s">
        <v>153</v>
      </c>
      <c r="B9" s="155"/>
      <c r="C9" s="155"/>
      <c r="D9" s="155"/>
      <c r="E9" s="155"/>
      <c r="F9" s="175"/>
      <c r="G9" s="155"/>
    </row>
    <row r="10" spans="1:349" s="7" customFormat="1" ht="28.35" customHeight="1" x14ac:dyDescent="0.2">
      <c r="A10" s="151" t="s">
        <v>154</v>
      </c>
      <c r="B10" s="154"/>
      <c r="C10" s="154"/>
      <c r="D10" s="154"/>
      <c r="E10" s="154"/>
      <c r="F10" s="174"/>
      <c r="G10" s="156"/>
    </row>
    <row r="11" spans="1:349" s="7" customFormat="1" ht="11.1" x14ac:dyDescent="0.2">
      <c r="A11" s="151"/>
      <c r="B11" s="154"/>
      <c r="C11" s="154"/>
      <c r="D11" s="154"/>
      <c r="E11" s="154"/>
      <c r="F11" s="174"/>
      <c r="G11" s="156"/>
    </row>
    <row r="12" spans="1:349" s="7" customFormat="1" ht="14.25" customHeight="1" x14ac:dyDescent="0.2">
      <c r="A12" s="151" t="s">
        <v>184</v>
      </c>
      <c r="B12" s="154">
        <v>7</v>
      </c>
      <c r="C12" s="154">
        <v>1.2697000000000001</v>
      </c>
      <c r="D12" s="154">
        <v>29.582999999999998</v>
      </c>
      <c r="E12" s="154">
        <v>23299</v>
      </c>
      <c r="F12" s="177">
        <f>C12/B12</f>
        <v>0.18138571428571429</v>
      </c>
      <c r="G12" s="154">
        <v>47</v>
      </c>
    </row>
    <row r="13" spans="1:349" s="7" customFormat="1" ht="14.25" customHeight="1" x14ac:dyDescent="0.2">
      <c r="A13" s="151" t="s">
        <v>185</v>
      </c>
      <c r="B13" s="154">
        <v>123</v>
      </c>
      <c r="C13" s="154">
        <v>84.936599999999999</v>
      </c>
      <c r="D13" s="154">
        <v>1805.9939999999999</v>
      </c>
      <c r="E13" s="154">
        <v>21263</v>
      </c>
      <c r="F13" s="177">
        <f t="shared" ref="F13:F16" si="0">C13/B13</f>
        <v>0.69054146341463418</v>
      </c>
      <c r="G13" s="154">
        <v>41</v>
      </c>
    </row>
    <row r="14" spans="1:349" s="7" customFormat="1" ht="14.25" customHeight="1" x14ac:dyDescent="0.2">
      <c r="A14" s="152" t="s">
        <v>186</v>
      </c>
      <c r="B14" s="154">
        <v>197</v>
      </c>
      <c r="C14" s="154">
        <v>292.10899999999998</v>
      </c>
      <c r="D14" s="154">
        <v>6647.1570000000002</v>
      </c>
      <c r="E14" s="154">
        <v>22756</v>
      </c>
      <c r="F14" s="177">
        <f t="shared" si="0"/>
        <v>1.4827868020304567</v>
      </c>
      <c r="G14" s="154">
        <v>43</v>
      </c>
    </row>
    <row r="15" spans="1:349" s="7" customFormat="1" ht="14.25" customHeight="1" x14ac:dyDescent="0.2">
      <c r="A15" s="151" t="s">
        <v>187</v>
      </c>
      <c r="B15" s="154">
        <v>356</v>
      </c>
      <c r="C15" s="154">
        <v>1195.5395000000001</v>
      </c>
      <c r="D15" s="154">
        <v>29049.464</v>
      </c>
      <c r="E15" s="154">
        <v>24298</v>
      </c>
      <c r="F15" s="177">
        <f t="shared" si="0"/>
        <v>3.3582570224719102</v>
      </c>
      <c r="G15" s="154">
        <v>43</v>
      </c>
    </row>
    <row r="16" spans="1:349" s="7" customFormat="1" ht="14.25" customHeight="1" x14ac:dyDescent="0.2">
      <c r="A16" s="152" t="s">
        <v>188</v>
      </c>
      <c r="B16" s="154">
        <v>246</v>
      </c>
      <c r="C16" s="154">
        <v>2424.5291000000002</v>
      </c>
      <c r="D16" s="154">
        <v>68402.785000000003</v>
      </c>
      <c r="E16" s="154">
        <v>28213</v>
      </c>
      <c r="F16" s="177">
        <f t="shared" si="0"/>
        <v>9.8558093495934962</v>
      </c>
      <c r="G16" s="154">
        <v>47</v>
      </c>
    </row>
    <row r="17" spans="1:7" s="7" customFormat="1" ht="14.25" customHeight="1" x14ac:dyDescent="0.2">
      <c r="A17" s="152"/>
      <c r="B17" s="154"/>
      <c r="C17" s="154"/>
      <c r="D17" s="154"/>
      <c r="E17" s="154"/>
      <c r="F17" s="177"/>
      <c r="G17" s="154"/>
    </row>
    <row r="18" spans="1:7" s="7" customFormat="1" ht="14.25" customHeight="1" x14ac:dyDescent="0.2">
      <c r="A18" s="151" t="s">
        <v>177</v>
      </c>
      <c r="B18" s="154"/>
      <c r="C18" s="154"/>
      <c r="D18" s="154"/>
      <c r="E18" s="154"/>
      <c r="F18" s="177"/>
      <c r="G18" s="156"/>
    </row>
    <row r="19" spans="1:7" s="7" customFormat="1" ht="14.25" customHeight="1" x14ac:dyDescent="0.2">
      <c r="A19" s="151" t="s">
        <v>194</v>
      </c>
      <c r="B19" s="194">
        <v>21</v>
      </c>
      <c r="C19" s="194">
        <v>69.134500000000003</v>
      </c>
      <c r="D19" s="194">
        <v>1529.796</v>
      </c>
      <c r="E19" s="194">
        <v>22128</v>
      </c>
      <c r="F19" s="195">
        <f>C19/B19</f>
        <v>3.2921190476190478</v>
      </c>
      <c r="G19" s="194">
        <v>19</v>
      </c>
    </row>
    <row r="20" spans="1:7" s="7" customFormat="1" ht="14.25" customHeight="1" x14ac:dyDescent="0.2">
      <c r="A20" s="151" t="s">
        <v>189</v>
      </c>
      <c r="B20" s="194">
        <v>158</v>
      </c>
      <c r="C20" s="194">
        <v>568.02880000000005</v>
      </c>
      <c r="D20" s="194">
        <v>13217.838</v>
      </c>
      <c r="E20" s="194">
        <v>23270</v>
      </c>
      <c r="F20" s="195">
        <f t="shared" ref="F20:F25" si="1">C20/B20</f>
        <v>3.5951189873417726</v>
      </c>
      <c r="G20" s="194">
        <v>26</v>
      </c>
    </row>
    <row r="21" spans="1:7" s="7" customFormat="1" ht="14.25" customHeight="1" x14ac:dyDescent="0.2">
      <c r="A21" s="151" t="s">
        <v>190</v>
      </c>
      <c r="B21" s="194">
        <v>269</v>
      </c>
      <c r="C21" s="194">
        <v>1021.4833</v>
      </c>
      <c r="D21" s="194">
        <v>23760.190999999999</v>
      </c>
      <c r="E21" s="194">
        <v>23260</v>
      </c>
      <c r="F21" s="195">
        <f t="shared" si="1"/>
        <v>3.7973356877323421</v>
      </c>
      <c r="G21" s="194">
        <v>35</v>
      </c>
    </row>
    <row r="22" spans="1:7" s="7" customFormat="1" ht="14.25" customHeight="1" x14ac:dyDescent="0.2">
      <c r="A22" s="152" t="s">
        <v>191</v>
      </c>
      <c r="B22" s="194">
        <v>187</v>
      </c>
      <c r="C22" s="194">
        <v>973.32860000000005</v>
      </c>
      <c r="D22" s="194">
        <v>25861.547999999999</v>
      </c>
      <c r="E22" s="194">
        <v>26570</v>
      </c>
      <c r="F22" s="195">
        <f t="shared" si="1"/>
        <v>5.2049657754010701</v>
      </c>
      <c r="G22" s="194">
        <v>45</v>
      </c>
    </row>
    <row r="23" spans="1:7" s="7" customFormat="1" ht="25.5" customHeight="1" x14ac:dyDescent="0.2">
      <c r="A23" s="151" t="s">
        <v>192</v>
      </c>
      <c r="B23" s="194">
        <v>159</v>
      </c>
      <c r="C23" s="194">
        <v>738.19979999999998</v>
      </c>
      <c r="D23" s="194">
        <v>21994.758999999998</v>
      </c>
      <c r="E23" s="194">
        <v>29795</v>
      </c>
      <c r="F23" s="195">
        <f t="shared" si="1"/>
        <v>4.6427660377358491</v>
      </c>
      <c r="G23" s="194">
        <v>55</v>
      </c>
    </row>
    <row r="24" spans="1:7" s="7" customFormat="1" ht="14.25" customHeight="1" x14ac:dyDescent="0.2">
      <c r="A24" s="152" t="s">
        <v>193</v>
      </c>
      <c r="B24" s="194">
        <v>70</v>
      </c>
      <c r="C24" s="194">
        <v>351.2226</v>
      </c>
      <c r="D24" s="194">
        <v>10703.803</v>
      </c>
      <c r="E24" s="194">
        <v>30476</v>
      </c>
      <c r="F24" s="195">
        <f t="shared" si="1"/>
        <v>5.0174657142857146</v>
      </c>
      <c r="G24" s="194">
        <v>66</v>
      </c>
    </row>
    <row r="25" spans="1:7" s="7" customFormat="1" ht="14.25" customHeight="1" x14ac:dyDescent="0.2">
      <c r="A25" s="153" t="s">
        <v>155</v>
      </c>
      <c r="B25" s="196">
        <v>65</v>
      </c>
      <c r="C25" s="196">
        <v>276.98630000000003</v>
      </c>
      <c r="D25" s="196">
        <v>8867.0480000000007</v>
      </c>
      <c r="E25" s="196">
        <v>32013</v>
      </c>
      <c r="F25" s="201">
        <f t="shared" si="1"/>
        <v>4.2613276923076926</v>
      </c>
      <c r="G25" s="196">
        <v>75</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1.1" x14ac:dyDescent="0.2"/>
    <row r="34" spans="1:7" x14ac:dyDescent="0.25">
      <c r="A34" s="52"/>
    </row>
    <row r="35" spans="1:7" x14ac:dyDescent="0.25">
      <c r="A35" s="52"/>
      <c r="D35" s="163"/>
    </row>
    <row r="36" spans="1:7" ht="14.25" customHeight="1" x14ac:dyDescent="0.25">
      <c r="A36" s="52"/>
    </row>
    <row r="37" spans="1:7" ht="14.25" customHeight="1" x14ac:dyDescent="0.25">
      <c r="A37" s="242"/>
      <c r="B37" s="242"/>
      <c r="C37" s="242"/>
      <c r="D37" s="242"/>
      <c r="E37" s="242"/>
      <c r="F37" s="242"/>
      <c r="G37" s="242"/>
    </row>
    <row r="38" spans="1:7" x14ac:dyDescent="0.25">
      <c r="A38" s="243"/>
      <c r="B38" s="243"/>
      <c r="C38" s="243"/>
      <c r="D38" s="243"/>
      <c r="E38" s="243"/>
      <c r="F38" s="243"/>
      <c r="G38" s="243"/>
    </row>
    <row r="39" spans="1:7" x14ac:dyDescent="0.25">
      <c r="A39" s="243"/>
      <c r="B39" s="243"/>
      <c r="C39" s="243"/>
      <c r="D39" s="243"/>
      <c r="E39" s="243"/>
      <c r="F39" s="243"/>
      <c r="G39" s="243"/>
    </row>
    <row r="40" spans="1:7" x14ac:dyDescent="0.25">
      <c r="A40" s="44"/>
      <c r="B40" s="44"/>
      <c r="C40" s="44"/>
      <c r="D40" s="44"/>
      <c r="E40" s="44"/>
      <c r="F40" s="44"/>
      <c r="G40" s="44"/>
    </row>
  </sheetData>
  <mergeCells count="10">
    <mergeCell ref="A1:G1"/>
    <mergeCell ref="A37:G37"/>
    <mergeCell ref="A38:G38"/>
    <mergeCell ref="A39:G39"/>
    <mergeCell ref="A4:A6"/>
    <mergeCell ref="B4:B6"/>
    <mergeCell ref="C4:C5"/>
    <mergeCell ref="F4:F5"/>
    <mergeCell ref="G4:G6"/>
    <mergeCell ref="D4:E4"/>
  </mergeCells>
  <conditionalFormatting sqref="A7:G25">
    <cfRule type="expression" dxfId="4"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93</v>
      </c>
      <c r="B1" s="77"/>
      <c r="C1" s="78"/>
      <c r="D1" s="77"/>
      <c r="E1" s="77"/>
      <c r="F1" s="77"/>
      <c r="G1" s="77"/>
      <c r="H1" s="77"/>
    </row>
    <row r="2" spans="1:8" s="7" customFormat="1" ht="14.25" customHeight="1" x14ac:dyDescent="0.2">
      <c r="A2" s="77" t="s">
        <v>195</v>
      </c>
      <c r="B2" s="77"/>
      <c r="C2" s="78"/>
      <c r="D2" s="77"/>
      <c r="E2" s="77"/>
      <c r="F2" s="77"/>
      <c r="G2" s="77"/>
      <c r="H2" s="77"/>
    </row>
    <row r="3" spans="1:8" s="7" customFormat="1" ht="5.25" customHeight="1" x14ac:dyDescent="0.2">
      <c r="A3" s="110"/>
      <c r="B3" s="75"/>
      <c r="C3" s="76"/>
      <c r="D3" s="75"/>
      <c r="E3" s="75"/>
      <c r="F3" s="75"/>
      <c r="G3" s="75"/>
      <c r="H3" s="110"/>
    </row>
    <row r="4" spans="1:8" s="7" customFormat="1" ht="36.950000000000003" customHeight="1" x14ac:dyDescent="0.2">
      <c r="A4" s="256" t="s">
        <v>144</v>
      </c>
      <c r="B4" s="261" t="s">
        <v>149</v>
      </c>
      <c r="C4" s="259" t="s">
        <v>146</v>
      </c>
      <c r="D4" s="249" t="s">
        <v>88</v>
      </c>
      <c r="E4" s="254"/>
      <c r="F4" s="255"/>
      <c r="G4" s="261" t="s">
        <v>147</v>
      </c>
      <c r="H4" s="251" t="s">
        <v>145</v>
      </c>
    </row>
    <row r="5" spans="1:8" ht="42.75" customHeight="1" x14ac:dyDescent="0.2">
      <c r="A5" s="257"/>
      <c r="B5" s="262"/>
      <c r="C5" s="260"/>
      <c r="D5" s="111" t="s">
        <v>148</v>
      </c>
      <c r="E5" s="111" t="s">
        <v>94</v>
      </c>
      <c r="F5" s="112" t="s">
        <v>95</v>
      </c>
      <c r="G5" s="260"/>
      <c r="H5" s="252"/>
    </row>
    <row r="6" spans="1:8" s="7" customFormat="1" ht="19.899999999999999" customHeight="1" x14ac:dyDescent="0.2">
      <c r="A6" s="258"/>
      <c r="B6" s="260"/>
      <c r="C6" s="146" t="s">
        <v>91</v>
      </c>
      <c r="D6" s="146" t="s">
        <v>140</v>
      </c>
      <c r="E6" s="146" t="s">
        <v>92</v>
      </c>
      <c r="F6" s="146" t="s">
        <v>92</v>
      </c>
      <c r="G6" s="145" t="s">
        <v>91</v>
      </c>
      <c r="H6" s="253"/>
    </row>
    <row r="7" spans="1:8" s="7" customFormat="1" ht="12.75" customHeight="1" x14ac:dyDescent="0.2">
      <c r="A7" s="134"/>
      <c r="B7" s="135"/>
      <c r="C7" s="136"/>
      <c r="D7" s="137"/>
      <c r="E7" s="135"/>
      <c r="F7" s="135"/>
      <c r="G7" s="135"/>
      <c r="H7" s="135"/>
    </row>
    <row r="8" spans="1:8" s="7" customFormat="1" ht="12.75" customHeight="1" x14ac:dyDescent="0.2">
      <c r="A8" s="143" t="s">
        <v>96</v>
      </c>
      <c r="B8" s="147">
        <v>7</v>
      </c>
      <c r="C8" s="81">
        <v>23.1922</v>
      </c>
      <c r="D8" s="113">
        <v>680.96199999999999</v>
      </c>
      <c r="E8" s="113">
        <v>29362</v>
      </c>
      <c r="F8" s="147">
        <v>804</v>
      </c>
      <c r="G8" s="178">
        <f t="shared" ref="G8:G46" si="0">C8/B8</f>
        <v>3.3131714285714287</v>
      </c>
      <c r="H8" s="147">
        <v>37</v>
      </c>
    </row>
    <row r="9" spans="1:8" s="7" customFormat="1" ht="19.899999999999999" customHeight="1" x14ac:dyDescent="0.2">
      <c r="A9" s="138" t="s">
        <v>97</v>
      </c>
      <c r="B9" s="147">
        <v>110</v>
      </c>
      <c r="C9" s="81">
        <v>469.35919999999999</v>
      </c>
      <c r="D9" s="113">
        <v>12060.866</v>
      </c>
      <c r="E9" s="113">
        <v>25696</v>
      </c>
      <c r="F9" s="147">
        <v>495</v>
      </c>
      <c r="G9" s="178">
        <f t="shared" si="0"/>
        <v>4.2669018181818181</v>
      </c>
      <c r="H9" s="147">
        <v>52</v>
      </c>
    </row>
    <row r="10" spans="1:8" s="7" customFormat="1" ht="12.75" customHeight="1" x14ac:dyDescent="0.2">
      <c r="A10" s="139" t="s">
        <v>98</v>
      </c>
      <c r="B10" s="147">
        <v>60</v>
      </c>
      <c r="C10" s="81">
        <v>281.94510000000002</v>
      </c>
      <c r="D10" s="113">
        <v>7369.27</v>
      </c>
      <c r="E10" s="113">
        <v>26137</v>
      </c>
      <c r="F10" s="147">
        <v>626</v>
      </c>
      <c r="G10" s="178">
        <f t="shared" si="0"/>
        <v>4.6990850000000002</v>
      </c>
      <c r="H10" s="147">
        <v>42</v>
      </c>
    </row>
    <row r="11" spans="1:8" s="7" customFormat="1" ht="12.75" customHeight="1" x14ac:dyDescent="0.2">
      <c r="A11" s="139" t="s">
        <v>99</v>
      </c>
      <c r="B11" s="147">
        <v>168</v>
      </c>
      <c r="C11" s="81">
        <v>801.53290000000004</v>
      </c>
      <c r="D11" s="113">
        <v>20112.241999999998</v>
      </c>
      <c r="E11" s="113">
        <v>25092</v>
      </c>
      <c r="F11" s="147">
        <v>512</v>
      </c>
      <c r="G11" s="178">
        <f t="shared" si="0"/>
        <v>4.7710291666666667</v>
      </c>
      <c r="H11" s="147">
        <v>49</v>
      </c>
    </row>
    <row r="12" spans="1:8" s="7" customFormat="1" ht="12.75" customHeight="1" x14ac:dyDescent="0.2">
      <c r="A12" s="139" t="s">
        <v>100</v>
      </c>
      <c r="B12" s="147">
        <v>67</v>
      </c>
      <c r="C12" s="81">
        <v>315.20850000000002</v>
      </c>
      <c r="D12" s="113">
        <v>9692.375</v>
      </c>
      <c r="E12" s="113">
        <v>30749</v>
      </c>
      <c r="F12" s="147">
        <v>593</v>
      </c>
      <c r="G12" s="178">
        <f t="shared" si="0"/>
        <v>4.7046044776119409</v>
      </c>
      <c r="H12" s="147">
        <v>52</v>
      </c>
    </row>
    <row r="13" spans="1:8" s="7" customFormat="1" ht="16.899999999999999" customHeight="1" x14ac:dyDescent="0.2">
      <c r="A13" s="139" t="s">
        <v>101</v>
      </c>
      <c r="B13" s="147">
        <v>75</v>
      </c>
      <c r="C13" s="81">
        <v>182.2809</v>
      </c>
      <c r="D13" s="113">
        <v>4848.6890000000003</v>
      </c>
      <c r="E13" s="113">
        <v>26600</v>
      </c>
      <c r="F13" s="147">
        <v>687</v>
      </c>
      <c r="G13" s="178">
        <f t="shared" si="0"/>
        <v>2.430412</v>
      </c>
      <c r="H13" s="147">
        <v>39</v>
      </c>
    </row>
    <row r="14" spans="1:8" s="7" customFormat="1" ht="12.75" customHeight="1" x14ac:dyDescent="0.2">
      <c r="A14" s="138" t="s">
        <v>102</v>
      </c>
      <c r="B14" s="147">
        <v>45</v>
      </c>
      <c r="C14" s="81">
        <v>247.84190000000001</v>
      </c>
      <c r="D14" s="113">
        <v>6709.5690000000004</v>
      </c>
      <c r="E14" s="113">
        <v>27072</v>
      </c>
      <c r="F14" s="147">
        <v>532</v>
      </c>
      <c r="G14" s="178">
        <f t="shared" si="0"/>
        <v>5.5075977777777778</v>
      </c>
      <c r="H14" s="147">
        <v>51</v>
      </c>
    </row>
    <row r="15" spans="1:8" s="7" customFormat="1" ht="12.75" customHeight="1" x14ac:dyDescent="0.2">
      <c r="A15" s="138" t="s">
        <v>103</v>
      </c>
      <c r="B15" s="147">
        <v>130</v>
      </c>
      <c r="C15" s="81">
        <v>522.44740000000002</v>
      </c>
      <c r="D15" s="113">
        <v>12825.058999999999</v>
      </c>
      <c r="E15" s="113">
        <v>24548</v>
      </c>
      <c r="F15" s="147">
        <v>655</v>
      </c>
      <c r="G15" s="178">
        <f t="shared" si="0"/>
        <v>4.0188261538461543</v>
      </c>
      <c r="H15" s="147">
        <v>37</v>
      </c>
    </row>
    <row r="16" spans="1:8" s="7" customFormat="1" ht="12.75" customHeight="1" x14ac:dyDescent="0.2">
      <c r="A16" s="138" t="s">
        <v>104</v>
      </c>
      <c r="B16" s="147">
        <v>113</v>
      </c>
      <c r="C16" s="81">
        <v>529.03219999999999</v>
      </c>
      <c r="D16" s="113">
        <v>14692.511</v>
      </c>
      <c r="E16" s="113">
        <v>27772</v>
      </c>
      <c r="F16" s="147">
        <v>663</v>
      </c>
      <c r="G16" s="178">
        <f t="shared" si="0"/>
        <v>4.6817008849557524</v>
      </c>
      <c r="H16" s="147">
        <v>42</v>
      </c>
    </row>
    <row r="17" spans="1:8" s="7" customFormat="1" ht="16.899999999999999" customHeight="1" x14ac:dyDescent="0.2">
      <c r="A17" s="138" t="s">
        <v>105</v>
      </c>
      <c r="B17" s="147">
        <v>48</v>
      </c>
      <c r="C17" s="81">
        <v>147.29509999999999</v>
      </c>
      <c r="D17" s="113">
        <v>3288.8939999999998</v>
      </c>
      <c r="E17" s="113">
        <v>22329</v>
      </c>
      <c r="F17" s="147">
        <v>710</v>
      </c>
      <c r="G17" s="178">
        <f t="shared" si="0"/>
        <v>3.0686479166666665</v>
      </c>
      <c r="H17" s="147">
        <v>31</v>
      </c>
    </row>
    <row r="18" spans="1:8" s="7" customFormat="1" ht="12.75" customHeight="1" x14ac:dyDescent="0.2">
      <c r="A18" s="140" t="s">
        <v>106</v>
      </c>
      <c r="B18" s="147">
        <v>61</v>
      </c>
      <c r="C18" s="81">
        <v>244.97810000000001</v>
      </c>
      <c r="D18" s="113">
        <v>5808.13</v>
      </c>
      <c r="E18" s="113">
        <v>23709</v>
      </c>
      <c r="F18" s="147">
        <v>527</v>
      </c>
      <c r="G18" s="178">
        <f t="shared" si="0"/>
        <v>4.016034426229508</v>
      </c>
      <c r="H18" s="147">
        <v>45</v>
      </c>
    </row>
    <row r="19" spans="1:8" s="7" customFormat="1" ht="12.75" customHeight="1" x14ac:dyDescent="0.2">
      <c r="A19" s="138" t="s">
        <v>107</v>
      </c>
      <c r="B19" s="147">
        <v>45</v>
      </c>
      <c r="C19" s="81">
        <v>233.2704</v>
      </c>
      <c r="D19" s="113">
        <v>7846.4160000000002</v>
      </c>
      <c r="E19" s="113">
        <v>33637</v>
      </c>
      <c r="F19" s="147">
        <v>747</v>
      </c>
      <c r="G19" s="178">
        <f t="shared" si="0"/>
        <v>5.1837866666666663</v>
      </c>
      <c r="H19" s="147">
        <v>45</v>
      </c>
    </row>
    <row r="20" spans="1:8" s="7" customFormat="1" ht="12.75" customHeight="1" x14ac:dyDescent="0.2">
      <c r="A20" s="141"/>
      <c r="B20" s="147"/>
      <c r="C20" s="81"/>
      <c r="D20" s="113"/>
      <c r="E20" s="113"/>
      <c r="F20" s="147"/>
      <c r="G20" s="178"/>
      <c r="H20" s="147"/>
    </row>
    <row r="21" spans="1:8" s="7" customFormat="1" ht="12.75" customHeight="1" x14ac:dyDescent="0.2">
      <c r="A21" s="142" t="s">
        <v>108</v>
      </c>
      <c r="B21" s="147">
        <v>5</v>
      </c>
      <c r="C21" s="81">
        <v>31.450500000000002</v>
      </c>
      <c r="D21" s="113">
        <v>285.67399999999998</v>
      </c>
      <c r="E21" s="113">
        <v>9083</v>
      </c>
      <c r="F21" s="147">
        <v>185</v>
      </c>
      <c r="G21" s="178">
        <f t="shared" si="0"/>
        <v>6.2901000000000007</v>
      </c>
      <c r="H21" s="147">
        <v>49</v>
      </c>
    </row>
    <row r="22" spans="1:8" s="7" customFormat="1" ht="12.75" customHeight="1" x14ac:dyDescent="0.2">
      <c r="A22" s="140" t="s">
        <v>109</v>
      </c>
      <c r="B22" s="147">
        <v>25</v>
      </c>
      <c r="C22" s="81">
        <v>104.56059999999999</v>
      </c>
      <c r="D22" s="113">
        <v>2925.3330000000001</v>
      </c>
      <c r="E22" s="113">
        <v>27977</v>
      </c>
      <c r="F22" s="147">
        <v>448</v>
      </c>
      <c r="G22" s="178">
        <f t="shared" si="0"/>
        <v>4.1824240000000001</v>
      </c>
      <c r="H22" s="147">
        <v>62</v>
      </c>
    </row>
    <row r="23" spans="1:8" s="7" customFormat="1" ht="12.75" customHeight="1" x14ac:dyDescent="0.2">
      <c r="A23" s="140" t="s">
        <v>110</v>
      </c>
      <c r="B23" s="147">
        <v>46</v>
      </c>
      <c r="C23" s="81">
        <v>239.3263</v>
      </c>
      <c r="D23" s="113">
        <v>5541.692</v>
      </c>
      <c r="E23" s="113">
        <v>23155</v>
      </c>
      <c r="F23" s="147">
        <v>350</v>
      </c>
      <c r="G23" s="178">
        <f t="shared" si="0"/>
        <v>5.2027456521739133</v>
      </c>
      <c r="H23" s="147">
        <v>66</v>
      </c>
    </row>
    <row r="24" spans="1:8" s="7" customFormat="1" ht="12.75" customHeight="1" x14ac:dyDescent="0.2">
      <c r="A24" s="138" t="s">
        <v>111</v>
      </c>
      <c r="B24" s="147">
        <v>38</v>
      </c>
      <c r="C24" s="81">
        <v>196.88560000000001</v>
      </c>
      <c r="D24" s="113">
        <v>7412.59</v>
      </c>
      <c r="E24" s="113">
        <v>37649</v>
      </c>
      <c r="F24" s="147">
        <v>543</v>
      </c>
      <c r="G24" s="178">
        <f t="shared" si="0"/>
        <v>5.1812000000000005</v>
      </c>
      <c r="H24" s="147">
        <v>69</v>
      </c>
    </row>
    <row r="25" spans="1:8" s="82" customFormat="1" ht="12.75" customHeight="1" x14ac:dyDescent="0.2">
      <c r="A25" s="138" t="s">
        <v>112</v>
      </c>
      <c r="B25" s="147">
        <v>29</v>
      </c>
      <c r="C25" s="81">
        <v>103.0856</v>
      </c>
      <c r="D25" s="113">
        <v>2626.913</v>
      </c>
      <c r="E25" s="113">
        <v>25483</v>
      </c>
      <c r="F25" s="147">
        <v>427</v>
      </c>
      <c r="G25" s="178">
        <f t="shared" si="0"/>
        <v>3.5546758620689656</v>
      </c>
      <c r="H25" s="147">
        <v>60</v>
      </c>
    </row>
    <row r="26" spans="1:8" s="7" customFormat="1" ht="16.899999999999999" customHeight="1" x14ac:dyDescent="0.25">
      <c r="A26" s="143" t="s">
        <v>113</v>
      </c>
      <c r="B26" s="147">
        <v>143</v>
      </c>
      <c r="C26" s="81">
        <v>675.30859999999996</v>
      </c>
      <c r="D26" s="113">
        <v>18792.202000000001</v>
      </c>
      <c r="E26" s="113">
        <v>27828</v>
      </c>
      <c r="F26" s="147">
        <v>430</v>
      </c>
      <c r="G26" s="178">
        <f t="shared" si="0"/>
        <v>4.722437762237762</v>
      </c>
      <c r="H26" s="147">
        <v>65</v>
      </c>
    </row>
    <row r="27" spans="1:8" s="7" customFormat="1" ht="22.7" customHeight="1" x14ac:dyDescent="0.2">
      <c r="A27" s="138" t="s">
        <v>114</v>
      </c>
      <c r="B27" s="147">
        <v>22</v>
      </c>
      <c r="C27" s="81">
        <v>61.771599999999999</v>
      </c>
      <c r="D27" s="113">
        <v>1526.1679999999999</v>
      </c>
      <c r="E27" s="113">
        <v>24707</v>
      </c>
      <c r="F27" s="147">
        <v>495</v>
      </c>
      <c r="G27" s="178">
        <f t="shared" si="0"/>
        <v>2.8077999999999999</v>
      </c>
      <c r="H27" s="147">
        <v>50</v>
      </c>
    </row>
    <row r="28" spans="1:8" s="7" customFormat="1" ht="12.75" customHeight="1" x14ac:dyDescent="0.2">
      <c r="A28" s="138" t="s">
        <v>115</v>
      </c>
      <c r="B28" s="147">
        <v>21</v>
      </c>
      <c r="C28" s="81">
        <v>165.75049999999999</v>
      </c>
      <c r="D28" s="197">
        <v>4468.9359999999997</v>
      </c>
      <c r="E28" s="197">
        <v>26962</v>
      </c>
      <c r="F28" s="147">
        <v>771</v>
      </c>
      <c r="G28" s="178">
        <f t="shared" si="0"/>
        <v>7.8928809523809518</v>
      </c>
      <c r="H28" s="147">
        <v>35</v>
      </c>
    </row>
    <row r="29" spans="1:8" s="7" customFormat="1" ht="12.75" customHeight="1" x14ac:dyDescent="0.2">
      <c r="A29" s="138" t="s">
        <v>116</v>
      </c>
      <c r="B29" s="147">
        <v>47</v>
      </c>
      <c r="C29" s="81">
        <v>145.30930000000001</v>
      </c>
      <c r="D29" s="113">
        <v>3674.9940000000001</v>
      </c>
      <c r="E29" s="113">
        <v>25291</v>
      </c>
      <c r="F29" s="147">
        <v>696</v>
      </c>
      <c r="G29" s="178">
        <f t="shared" si="0"/>
        <v>3.0916872340425532</v>
      </c>
      <c r="H29" s="147">
        <v>36</v>
      </c>
    </row>
    <row r="30" spans="1:8" s="7" customFormat="1" ht="12.75" customHeight="1" x14ac:dyDescent="0.2">
      <c r="A30" s="138" t="s">
        <v>117</v>
      </c>
      <c r="B30" s="147">
        <v>27</v>
      </c>
      <c r="C30" s="81">
        <v>117.5172</v>
      </c>
      <c r="D30" s="113">
        <v>2168.4569999999999</v>
      </c>
      <c r="E30" s="113">
        <v>18452</v>
      </c>
      <c r="F30" s="147">
        <v>423</v>
      </c>
      <c r="G30" s="178">
        <f t="shared" si="0"/>
        <v>4.3524888888888889</v>
      </c>
      <c r="H30" s="147">
        <v>44</v>
      </c>
    </row>
    <row r="31" spans="1:8" s="7" customFormat="1" ht="16.899999999999999" customHeight="1" x14ac:dyDescent="0.2">
      <c r="A31" s="138" t="s">
        <v>118</v>
      </c>
      <c r="B31" s="147">
        <v>115</v>
      </c>
      <c r="C31" s="81">
        <v>459.77670000000001</v>
      </c>
      <c r="D31" s="113">
        <v>9799.8860000000004</v>
      </c>
      <c r="E31" s="113">
        <v>21314</v>
      </c>
      <c r="F31" s="147">
        <v>574</v>
      </c>
      <c r="G31" s="178">
        <f t="shared" si="0"/>
        <v>3.9980582608695654</v>
      </c>
      <c r="H31" s="147">
        <v>37</v>
      </c>
    </row>
    <row r="32" spans="1:8" s="7" customFormat="1" ht="12.75" customHeight="1" x14ac:dyDescent="0.2">
      <c r="A32" s="138" t="s">
        <v>119</v>
      </c>
      <c r="B32" s="147">
        <v>27</v>
      </c>
      <c r="C32" s="81">
        <v>70.180099999999996</v>
      </c>
      <c r="D32" s="113">
        <v>1496.106</v>
      </c>
      <c r="E32" s="113">
        <v>21318</v>
      </c>
      <c r="F32" s="147">
        <v>598</v>
      </c>
      <c r="G32" s="178">
        <f t="shared" si="0"/>
        <v>2.5992629629629627</v>
      </c>
      <c r="H32" s="147">
        <v>36</v>
      </c>
    </row>
    <row r="33" spans="1:8" s="7" customFormat="1" ht="12.75" customHeight="1" x14ac:dyDescent="0.2">
      <c r="A33" s="138" t="s">
        <v>120</v>
      </c>
      <c r="B33" s="147">
        <v>54</v>
      </c>
      <c r="C33" s="81">
        <v>147.54910000000001</v>
      </c>
      <c r="D33" s="113">
        <v>4230.16</v>
      </c>
      <c r="E33" s="113">
        <v>28670</v>
      </c>
      <c r="F33" s="147">
        <v>801</v>
      </c>
      <c r="G33" s="178">
        <f t="shared" si="0"/>
        <v>2.7323907407407408</v>
      </c>
      <c r="H33" s="147">
        <v>36</v>
      </c>
    </row>
    <row r="34" spans="1:8" s="82" customFormat="1" ht="12.75" customHeight="1" x14ac:dyDescent="0.2">
      <c r="A34" s="138" t="s">
        <v>121</v>
      </c>
      <c r="B34" s="147">
        <v>17</v>
      </c>
      <c r="C34" s="81">
        <v>100.5312</v>
      </c>
      <c r="D34" s="113">
        <v>3012.308</v>
      </c>
      <c r="E34" s="113">
        <v>29964</v>
      </c>
      <c r="F34" s="147">
        <v>723</v>
      </c>
      <c r="G34" s="178">
        <f t="shared" si="0"/>
        <v>5.9135999999999997</v>
      </c>
      <c r="H34" s="147">
        <v>41</v>
      </c>
    </row>
    <row r="35" spans="1:8" s="7" customFormat="1" ht="16.899999999999999" customHeight="1" x14ac:dyDescent="0.25">
      <c r="A35" s="143" t="s">
        <v>122</v>
      </c>
      <c r="B35" s="147">
        <v>330</v>
      </c>
      <c r="C35" s="81">
        <v>1268.3857</v>
      </c>
      <c r="D35" s="162">
        <v>30377.014999999999</v>
      </c>
      <c r="E35" s="113">
        <v>23949</v>
      </c>
      <c r="F35" s="147">
        <v>629</v>
      </c>
      <c r="G35" s="178">
        <f t="shared" si="0"/>
        <v>3.8435930303030306</v>
      </c>
      <c r="H35" s="147">
        <v>38</v>
      </c>
    </row>
    <row r="36" spans="1:8" s="7" customFormat="1" ht="22.7" customHeight="1" x14ac:dyDescent="0.2">
      <c r="A36" s="138" t="s">
        <v>123</v>
      </c>
      <c r="B36" s="147">
        <v>71</v>
      </c>
      <c r="C36" s="81">
        <v>336.67739999999998</v>
      </c>
      <c r="D36" s="113">
        <v>8460.6620000000003</v>
      </c>
      <c r="E36" s="113">
        <v>25130</v>
      </c>
      <c r="F36" s="147">
        <v>790</v>
      </c>
      <c r="G36" s="178">
        <f t="shared" si="0"/>
        <v>4.741935211267605</v>
      </c>
      <c r="H36" s="147">
        <v>32</v>
      </c>
    </row>
    <row r="37" spans="1:8" s="7" customFormat="1" ht="12.75" customHeight="1" x14ac:dyDescent="0.2">
      <c r="A37" s="138" t="s">
        <v>124</v>
      </c>
      <c r="B37" s="147">
        <v>77</v>
      </c>
      <c r="C37" s="81">
        <v>223.703</v>
      </c>
      <c r="D37" s="113">
        <v>5039.0569999999998</v>
      </c>
      <c r="E37" s="113">
        <v>22526</v>
      </c>
      <c r="F37" s="147">
        <v>747</v>
      </c>
      <c r="G37" s="178">
        <f t="shared" si="0"/>
        <v>2.9052337662337662</v>
      </c>
      <c r="H37" s="147">
        <v>30</v>
      </c>
    </row>
    <row r="38" spans="1:8" s="82" customFormat="1" ht="12.75" customHeight="1" x14ac:dyDescent="0.2">
      <c r="A38" s="138" t="s">
        <v>125</v>
      </c>
      <c r="B38" s="147">
        <v>9</v>
      </c>
      <c r="C38" s="81">
        <v>39.1389</v>
      </c>
      <c r="D38" s="113">
        <v>647.71100000000001</v>
      </c>
      <c r="E38" s="113">
        <v>16549</v>
      </c>
      <c r="F38" s="147">
        <v>503</v>
      </c>
      <c r="G38" s="178">
        <f t="shared" si="0"/>
        <v>4.3487666666666662</v>
      </c>
      <c r="H38" s="147">
        <v>33</v>
      </c>
    </row>
    <row r="39" spans="1:8" s="7" customFormat="1" ht="16.899999999999999" customHeight="1" x14ac:dyDescent="0.25">
      <c r="A39" s="143" t="s">
        <v>126</v>
      </c>
      <c r="B39" s="147">
        <v>157</v>
      </c>
      <c r="C39" s="81">
        <v>599.51930000000004</v>
      </c>
      <c r="D39" s="113">
        <v>14147.43</v>
      </c>
      <c r="E39" s="113">
        <v>23598</v>
      </c>
      <c r="F39" s="147">
        <v>755</v>
      </c>
      <c r="G39" s="178">
        <f t="shared" si="0"/>
        <v>3.8185942675159237</v>
      </c>
      <c r="H39" s="147">
        <v>31</v>
      </c>
    </row>
    <row r="40" spans="1:8" s="7" customFormat="1" ht="22.7" customHeight="1" x14ac:dyDescent="0.2">
      <c r="A40" s="138" t="s">
        <v>127</v>
      </c>
      <c r="B40" s="147">
        <v>57</v>
      </c>
      <c r="C40" s="81">
        <v>286.39929999999998</v>
      </c>
      <c r="D40" s="113">
        <v>8223.4369999999999</v>
      </c>
      <c r="E40" s="113">
        <v>28713</v>
      </c>
      <c r="F40" s="147">
        <v>607</v>
      </c>
      <c r="G40" s="178">
        <f t="shared" si="0"/>
        <v>5.0245491228070174</v>
      </c>
      <c r="H40" s="147">
        <v>47</v>
      </c>
    </row>
    <row r="41" spans="1:8" ht="12.75" customHeight="1" x14ac:dyDescent="0.2">
      <c r="A41" s="138" t="s">
        <v>128</v>
      </c>
      <c r="B41" s="147">
        <v>32</v>
      </c>
      <c r="C41" s="81">
        <v>101.8871</v>
      </c>
      <c r="D41" s="113">
        <v>2673.5990000000002</v>
      </c>
      <c r="E41" s="113">
        <v>26241</v>
      </c>
      <c r="F41" s="147">
        <v>635</v>
      </c>
      <c r="G41" s="178">
        <f t="shared" si="0"/>
        <v>3.1839718750000001</v>
      </c>
      <c r="H41" s="147">
        <v>41</v>
      </c>
    </row>
    <row r="42" spans="1:8" s="7" customFormat="1" ht="12.75" customHeight="1" x14ac:dyDescent="0.2">
      <c r="A42" s="138" t="s">
        <v>129</v>
      </c>
      <c r="B42" s="147">
        <v>21</v>
      </c>
      <c r="C42" s="81">
        <v>101.3561</v>
      </c>
      <c r="D42" s="113">
        <v>3765.4929999999999</v>
      </c>
      <c r="E42" s="113">
        <v>37151</v>
      </c>
      <c r="F42" s="147">
        <v>666</v>
      </c>
      <c r="G42" s="178">
        <f t="shared" si="0"/>
        <v>4.826480952380952</v>
      </c>
      <c r="H42" s="147">
        <v>56</v>
      </c>
    </row>
    <row r="43" spans="1:8" s="7" customFormat="1" ht="16.899999999999999" customHeight="1" x14ac:dyDescent="0.2">
      <c r="A43" s="142" t="s">
        <v>130</v>
      </c>
      <c r="B43" s="147">
        <v>71</v>
      </c>
      <c r="C43" s="81">
        <v>396.09739999999999</v>
      </c>
      <c r="D43" s="113">
        <v>11242.311</v>
      </c>
      <c r="E43" s="113">
        <v>28383</v>
      </c>
      <c r="F43" s="147">
        <v>593</v>
      </c>
      <c r="G43" s="178">
        <f t="shared" si="0"/>
        <v>5.5788366197183095</v>
      </c>
      <c r="H43" s="147">
        <v>48</v>
      </c>
    </row>
    <row r="44" spans="1:8" s="7" customFormat="1" ht="12.75" customHeight="1" x14ac:dyDescent="0.2">
      <c r="A44" s="142" t="s">
        <v>131</v>
      </c>
      <c r="B44" s="147">
        <v>102</v>
      </c>
      <c r="C44" s="81">
        <v>489.42630000000003</v>
      </c>
      <c r="D44" s="113">
        <v>14651.146000000001</v>
      </c>
      <c r="E44" s="113">
        <v>29935</v>
      </c>
      <c r="F44" s="147">
        <v>623</v>
      </c>
      <c r="G44" s="178">
        <f t="shared" si="0"/>
        <v>4.7982970588235299</v>
      </c>
      <c r="H44" s="147">
        <v>48</v>
      </c>
    </row>
    <row r="45" spans="1:8" s="82" customFormat="1" ht="12.75" customHeight="1" x14ac:dyDescent="0.2">
      <c r="A45" s="142" t="s">
        <v>132</v>
      </c>
      <c r="B45" s="147">
        <v>16</v>
      </c>
      <c r="C45" s="81">
        <v>80.004099999999994</v>
      </c>
      <c r="D45" s="113">
        <v>2062.35</v>
      </c>
      <c r="E45" s="113">
        <v>25778</v>
      </c>
      <c r="F45" s="147">
        <v>582</v>
      </c>
      <c r="G45" s="178">
        <f t="shared" si="0"/>
        <v>5.0002562499999996</v>
      </c>
      <c r="H45" s="147">
        <v>44</v>
      </c>
    </row>
    <row r="46" spans="1:8" s="82" customFormat="1" ht="16.899999999999999" customHeight="1" x14ac:dyDescent="0.2">
      <c r="A46" s="143" t="s">
        <v>133</v>
      </c>
      <c r="B46" s="147">
        <v>299</v>
      </c>
      <c r="C46" s="81">
        <v>1455.1703</v>
      </c>
      <c r="D46" s="113">
        <v>42618.336000000003</v>
      </c>
      <c r="E46" s="113">
        <v>29288</v>
      </c>
      <c r="F46" s="147">
        <v>614</v>
      </c>
      <c r="G46" s="178">
        <f t="shared" si="0"/>
        <v>4.8667903010033449</v>
      </c>
      <c r="H46" s="147">
        <v>48</v>
      </c>
    </row>
    <row r="47" spans="1:8" ht="28.35" customHeight="1" x14ac:dyDescent="0.2">
      <c r="A47" s="144" t="s">
        <v>171</v>
      </c>
      <c r="B47" s="148">
        <v>929</v>
      </c>
      <c r="C47" s="149">
        <v>3998.3838999999998</v>
      </c>
      <c r="D47" s="150">
        <v>105934.98299999999</v>
      </c>
      <c r="E47" s="150">
        <v>26494</v>
      </c>
      <c r="F47" s="148">
        <v>588</v>
      </c>
      <c r="G47" s="179">
        <f>C47/B47</f>
        <v>4.3039654467168997</v>
      </c>
      <c r="H47" s="148">
        <v>45</v>
      </c>
    </row>
    <row r="48" spans="1:8" x14ac:dyDescent="0.2">
      <c r="A48" s="243"/>
      <c r="B48" s="243"/>
      <c r="C48" s="243"/>
      <c r="D48" s="243"/>
      <c r="E48" s="243"/>
      <c r="F48" s="243"/>
      <c r="G48" s="243"/>
    </row>
    <row r="49" spans="1:7" x14ac:dyDescent="0.2">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3"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134</v>
      </c>
      <c r="B1" s="73"/>
      <c r="C1" s="73"/>
      <c r="D1" s="73"/>
      <c r="E1" s="73"/>
      <c r="F1" s="73"/>
      <c r="G1" s="73"/>
      <c r="H1" s="73"/>
    </row>
    <row r="2" spans="1:8" s="7" customFormat="1" ht="16.5" customHeight="1" x14ac:dyDescent="0.25">
      <c r="A2" s="72" t="s">
        <v>197</v>
      </c>
      <c r="B2" s="73"/>
      <c r="C2" s="73"/>
      <c r="D2" s="73"/>
      <c r="E2" s="73"/>
      <c r="F2" s="73"/>
      <c r="G2" s="73"/>
      <c r="H2" s="73"/>
    </row>
    <row r="3" spans="1:8" s="7" customFormat="1" ht="12.75" customHeight="1" x14ac:dyDescent="0.25">
      <c r="A3" s="74"/>
      <c r="B3" s="6"/>
      <c r="C3" s="6"/>
      <c r="D3" s="6"/>
      <c r="E3" s="6"/>
      <c r="F3" s="6"/>
      <c r="G3" s="6"/>
      <c r="H3" s="107"/>
    </row>
    <row r="4" spans="1:8" s="7" customFormat="1" ht="29.25" customHeight="1" x14ac:dyDescent="0.2">
      <c r="A4" s="103" t="s">
        <v>87</v>
      </c>
      <c r="B4" s="261" t="s">
        <v>142</v>
      </c>
      <c r="C4" s="261" t="s">
        <v>168</v>
      </c>
      <c r="D4" s="105" t="s">
        <v>88</v>
      </c>
      <c r="E4" s="106"/>
      <c r="F4" s="106"/>
      <c r="G4" s="261" t="s">
        <v>143</v>
      </c>
      <c r="H4" s="251" t="s">
        <v>141</v>
      </c>
    </row>
    <row r="5" spans="1:8" ht="45.75" customHeight="1" x14ac:dyDescent="0.2">
      <c r="A5" s="109" t="s">
        <v>135</v>
      </c>
      <c r="B5" s="263"/>
      <c r="C5" s="260"/>
      <c r="D5" s="79" t="s">
        <v>89</v>
      </c>
      <c r="E5" s="79" t="s">
        <v>138</v>
      </c>
      <c r="F5" s="80" t="s">
        <v>139</v>
      </c>
      <c r="G5" s="260"/>
      <c r="H5" s="267"/>
    </row>
    <row r="6" spans="1:8" s="7" customFormat="1" ht="19.899999999999999" customHeight="1" x14ac:dyDescent="0.2">
      <c r="A6" s="104" t="s">
        <v>87</v>
      </c>
      <c r="B6" s="264"/>
      <c r="C6" s="108" t="s">
        <v>91</v>
      </c>
      <c r="D6" s="108" t="s">
        <v>140</v>
      </c>
      <c r="E6" s="265" t="s">
        <v>92</v>
      </c>
      <c r="F6" s="266"/>
      <c r="G6" s="108" t="s">
        <v>91</v>
      </c>
      <c r="H6" s="268"/>
    </row>
    <row r="7" spans="1:8" s="7" customFormat="1" ht="14.25" customHeight="1" x14ac:dyDescent="0.2">
      <c r="A7" s="130"/>
      <c r="B7" s="131" t="s">
        <v>87</v>
      </c>
      <c r="C7" s="131"/>
      <c r="D7" s="131"/>
      <c r="E7" s="132"/>
      <c r="F7" s="132"/>
      <c r="G7" s="132"/>
      <c r="H7" s="132"/>
    </row>
    <row r="8" spans="1:8" s="7" customFormat="1" ht="12.75" customHeight="1" x14ac:dyDescent="0.2">
      <c r="A8" s="190">
        <v>1974</v>
      </c>
      <c r="B8" s="129">
        <v>1306</v>
      </c>
      <c r="C8" s="129">
        <v>5839.07</v>
      </c>
      <c r="D8" s="129">
        <v>33483.051696722105</v>
      </c>
      <c r="E8" s="129">
        <v>5734.3124327542073</v>
      </c>
      <c r="F8" s="129">
        <v>131.218868277403</v>
      </c>
      <c r="G8" s="180">
        <f>C8/B8</f>
        <v>4.470957120980092</v>
      </c>
      <c r="H8" s="129">
        <v>43.70036495537817</v>
      </c>
    </row>
    <row r="9" spans="1:8" s="7" customFormat="1" ht="12.75" customHeight="1" x14ac:dyDescent="0.2">
      <c r="A9" s="190">
        <v>1975</v>
      </c>
      <c r="B9" s="129">
        <v>1733</v>
      </c>
      <c r="C9" s="129">
        <v>6836.64</v>
      </c>
      <c r="D9" s="129">
        <v>41160.354427532046</v>
      </c>
      <c r="E9" s="129">
        <v>6020.5531412407345</v>
      </c>
      <c r="F9" s="129">
        <v>135.19863279599582</v>
      </c>
      <c r="G9" s="180">
        <f t="shared" ref="G9:G45" si="0">C9/B9</f>
        <v>3.9449740334679748</v>
      </c>
      <c r="H9" s="129">
        <v>44.531168819771118</v>
      </c>
    </row>
    <row r="10" spans="1:8" s="7" customFormat="1" ht="12.75" customHeight="1" x14ac:dyDescent="0.2">
      <c r="A10" s="190">
        <v>1976</v>
      </c>
      <c r="B10" s="129">
        <v>1452</v>
      </c>
      <c r="C10" s="129">
        <v>5019.99</v>
      </c>
      <c r="D10" s="129">
        <v>35920.359642709234</v>
      </c>
      <c r="E10" s="129">
        <v>7155.4643819428402</v>
      </c>
      <c r="F10" s="129">
        <v>161.52066606421934</v>
      </c>
      <c r="G10" s="180">
        <f t="shared" si="0"/>
        <v>3.4572933884297519</v>
      </c>
      <c r="H10" s="129">
        <v>44.300612152613851</v>
      </c>
    </row>
    <row r="11" spans="1:8" s="7" customFormat="1" ht="12.75" customHeight="1" x14ac:dyDescent="0.2">
      <c r="A11" s="190">
        <v>1977</v>
      </c>
      <c r="B11" s="129">
        <v>1376</v>
      </c>
      <c r="C11" s="129">
        <v>4821.3100000000004</v>
      </c>
      <c r="D11" s="129">
        <v>43675.491734966738</v>
      </c>
      <c r="E11" s="129">
        <v>9058.8432884354534</v>
      </c>
      <c r="F11" s="129">
        <v>209.82571779028572</v>
      </c>
      <c r="G11" s="180">
        <f t="shared" si="0"/>
        <v>3.5038590116279074</v>
      </c>
      <c r="H11" s="129">
        <v>43.173179073737217</v>
      </c>
    </row>
    <row r="12" spans="1:8" s="7" customFormat="1" ht="12.75" customHeight="1" x14ac:dyDescent="0.2">
      <c r="A12" s="190">
        <v>1978</v>
      </c>
      <c r="B12" s="129">
        <v>1201</v>
      </c>
      <c r="C12" s="129">
        <v>4410.1099999999997</v>
      </c>
      <c r="D12" s="129">
        <v>48348.143754825316</v>
      </c>
      <c r="E12" s="129">
        <v>10963.024449463917</v>
      </c>
      <c r="F12" s="129">
        <v>260.82216868999245</v>
      </c>
      <c r="G12" s="180">
        <f t="shared" si="0"/>
        <v>3.6720316402997502</v>
      </c>
      <c r="H12" s="129">
        <v>42.03256381360103</v>
      </c>
    </row>
    <row r="13" spans="1:8" s="7" customFormat="1" ht="19.899999999999999" customHeight="1" x14ac:dyDescent="0.2">
      <c r="A13" s="190">
        <v>1979</v>
      </c>
      <c r="B13" s="129">
        <v>1146</v>
      </c>
      <c r="C13" s="129">
        <v>3950.7</v>
      </c>
      <c r="D13" s="129">
        <v>49880.694641149792</v>
      </c>
      <c r="E13" s="129">
        <v>12625.786478636648</v>
      </c>
      <c r="F13" s="129">
        <v>290.83747397498445</v>
      </c>
      <c r="G13" s="180">
        <f t="shared" si="0"/>
        <v>3.4473821989528792</v>
      </c>
      <c r="H13" s="129">
        <v>43.411828283595327</v>
      </c>
    </row>
    <row r="14" spans="1:8" s="7" customFormat="1" ht="12.75" customHeight="1" x14ac:dyDescent="0.2">
      <c r="A14" s="190">
        <v>1980</v>
      </c>
      <c r="B14" s="129">
        <v>1077</v>
      </c>
      <c r="C14" s="129">
        <v>3790.99</v>
      </c>
      <c r="D14" s="129">
        <v>53984.2946472853</v>
      </c>
      <c r="E14" s="129">
        <v>14240.157491126407</v>
      </c>
      <c r="F14" s="129">
        <v>326.17793643604273</v>
      </c>
      <c r="G14" s="180">
        <f t="shared" si="0"/>
        <v>3.5199535747446609</v>
      </c>
      <c r="H14" s="129">
        <v>43.657635604419958</v>
      </c>
    </row>
    <row r="15" spans="1:8" s="7" customFormat="1" ht="12.75" customHeight="1" x14ac:dyDescent="0.2">
      <c r="A15" s="190">
        <v>1981</v>
      </c>
      <c r="B15" s="129">
        <v>981</v>
      </c>
      <c r="C15" s="129">
        <v>4031.62</v>
      </c>
      <c r="D15" s="129">
        <v>54426.369878772697</v>
      </c>
      <c r="E15" s="129">
        <v>13499.875950306005</v>
      </c>
      <c r="F15" s="129">
        <v>301.26855573177272</v>
      </c>
      <c r="G15" s="180">
        <f t="shared" si="0"/>
        <v>4.1097043832823648</v>
      </c>
      <c r="H15" s="129">
        <v>44.810106111191033</v>
      </c>
    </row>
    <row r="16" spans="1:8" s="7" customFormat="1" ht="12.75" customHeight="1" x14ac:dyDescent="0.2">
      <c r="A16" s="190">
        <v>1982</v>
      </c>
      <c r="B16" s="129">
        <v>1354</v>
      </c>
      <c r="C16" s="129">
        <v>6093.57</v>
      </c>
      <c r="D16" s="129">
        <v>70636.5660614675</v>
      </c>
      <c r="E16" s="129">
        <v>11591.984019461088</v>
      </c>
      <c r="F16" s="129">
        <v>264.92796137574925</v>
      </c>
      <c r="G16" s="180">
        <f t="shared" si="0"/>
        <v>4.5004209748892166</v>
      </c>
      <c r="H16" s="129">
        <v>43.755230513475674</v>
      </c>
    </row>
    <row r="17" spans="1:8" s="7" customFormat="1" ht="12.75" customHeight="1" x14ac:dyDescent="0.2">
      <c r="A17" s="190">
        <v>1983</v>
      </c>
      <c r="B17" s="129">
        <v>1282</v>
      </c>
      <c r="C17" s="129">
        <v>5541.88</v>
      </c>
      <c r="D17" s="129">
        <v>66751.612870239231</v>
      </c>
      <c r="E17" s="129">
        <v>12044.940141294874</v>
      </c>
      <c r="F17" s="129">
        <v>271.46824933335006</v>
      </c>
      <c r="G17" s="180">
        <f t="shared" si="0"/>
        <v>4.3228393135725431</v>
      </c>
      <c r="H17" s="129">
        <v>44.369609230080769</v>
      </c>
    </row>
    <row r="18" spans="1:8" s="7" customFormat="1" ht="19.899999999999999" customHeight="1" x14ac:dyDescent="0.2">
      <c r="A18" s="190">
        <v>1984</v>
      </c>
      <c r="B18" s="129">
        <v>1570</v>
      </c>
      <c r="C18" s="129">
        <v>6792.37</v>
      </c>
      <c r="D18" s="129">
        <v>80227.261060521618</v>
      </c>
      <c r="E18" s="129">
        <v>11811.379689345786</v>
      </c>
      <c r="F18" s="129">
        <v>268.20789807297808</v>
      </c>
      <c r="G18" s="180">
        <f t="shared" si="0"/>
        <v>4.3263503184713379</v>
      </c>
      <c r="H18" s="129">
        <v>44.038150159664447</v>
      </c>
    </row>
    <row r="19" spans="1:8" s="7" customFormat="1" ht="12.75" customHeight="1" x14ac:dyDescent="0.2">
      <c r="A19" s="190">
        <v>1985</v>
      </c>
      <c r="B19" s="129">
        <v>1704</v>
      </c>
      <c r="C19" s="129">
        <v>7461.23</v>
      </c>
      <c r="D19" s="129">
        <v>84599.961653108912</v>
      </c>
      <c r="E19" s="129">
        <v>11338.60793101257</v>
      </c>
      <c r="F19" s="129">
        <v>263.95174078001929</v>
      </c>
      <c r="G19" s="180">
        <f t="shared" si="0"/>
        <v>4.3786561032863851</v>
      </c>
      <c r="H19" s="129">
        <v>42.957125031663679</v>
      </c>
    </row>
    <row r="20" spans="1:8" s="7" customFormat="1" ht="12.75" customHeight="1" x14ac:dyDescent="0.2">
      <c r="A20" s="190">
        <v>1986</v>
      </c>
      <c r="B20" s="129">
        <v>1753</v>
      </c>
      <c r="C20" s="129">
        <v>8193.74</v>
      </c>
      <c r="D20" s="129">
        <v>86725.409161327931</v>
      </c>
      <c r="E20" s="129">
        <v>10584.349657339375</v>
      </c>
      <c r="F20" s="129">
        <v>243.00863235254678</v>
      </c>
      <c r="G20" s="180">
        <f t="shared" si="0"/>
        <v>4.6741243582430121</v>
      </c>
      <c r="H20" s="129">
        <v>43.555447207258219</v>
      </c>
    </row>
    <row r="21" spans="1:8" s="7" customFormat="1" ht="12.75" customHeight="1" x14ac:dyDescent="0.2">
      <c r="A21" s="190">
        <v>1987</v>
      </c>
      <c r="B21" s="129">
        <v>1678</v>
      </c>
      <c r="C21" s="129">
        <v>8691.85</v>
      </c>
      <c r="D21" s="129">
        <v>87134.62979911342</v>
      </c>
      <c r="E21" s="129">
        <v>10024.865799468862</v>
      </c>
      <c r="F21" s="129">
        <v>230.9941147722694</v>
      </c>
      <c r="G21" s="180">
        <f t="shared" si="0"/>
        <v>5.1798867699642432</v>
      </c>
      <c r="H21" s="129">
        <v>43.398793122292716</v>
      </c>
    </row>
    <row r="22" spans="1:8" s="7" customFormat="1" ht="12.75" customHeight="1" x14ac:dyDescent="0.2">
      <c r="A22" s="190">
        <v>1988</v>
      </c>
      <c r="B22" s="129">
        <v>1753</v>
      </c>
      <c r="C22" s="129">
        <v>8846.41</v>
      </c>
      <c r="D22" s="129">
        <v>83083.23576179934</v>
      </c>
      <c r="E22" s="129">
        <v>9391.746003384349</v>
      </c>
      <c r="F22" s="129">
        <v>214.26513829930278</v>
      </c>
      <c r="G22" s="180">
        <f t="shared" si="0"/>
        <v>5.0464403879064461</v>
      </c>
      <c r="H22" s="129">
        <v>43.832356854362388</v>
      </c>
    </row>
    <row r="23" spans="1:8" s="7" customFormat="1" ht="19.899999999999999" customHeight="1" x14ac:dyDescent="0.2">
      <c r="A23" s="190">
        <v>1989</v>
      </c>
      <c r="B23" s="129">
        <v>1628</v>
      </c>
      <c r="C23" s="129">
        <v>7770.34</v>
      </c>
      <c r="D23" s="129">
        <v>74478.011381357283</v>
      </c>
      <c r="E23" s="129">
        <v>9584.9102331889317</v>
      </c>
      <c r="F23" s="129">
        <v>213.5905900547618</v>
      </c>
      <c r="G23" s="180">
        <f t="shared" si="0"/>
        <v>4.7729361179361183</v>
      </c>
      <c r="H23" s="129">
        <v>44.875152181243038</v>
      </c>
    </row>
    <row r="24" spans="1:8" s="7" customFormat="1" ht="12.75" customHeight="1" x14ac:dyDescent="0.2">
      <c r="A24" s="190">
        <v>1990</v>
      </c>
      <c r="B24" s="129">
        <v>1333</v>
      </c>
      <c r="C24" s="129">
        <v>6707.58</v>
      </c>
      <c r="D24" s="129">
        <v>64621.511072025693</v>
      </c>
      <c r="E24" s="129">
        <v>9634.1021757512681</v>
      </c>
      <c r="F24" s="129">
        <v>216.15249222486588</v>
      </c>
      <c r="G24" s="180">
        <f t="shared" si="0"/>
        <v>5.0319429857464364</v>
      </c>
      <c r="H24" s="129">
        <v>44.570858640523113</v>
      </c>
    </row>
    <row r="25" spans="1:8" s="7" customFormat="1" ht="12.75" customHeight="1" x14ac:dyDescent="0.2">
      <c r="A25" s="190">
        <v>1991</v>
      </c>
      <c r="B25" s="129">
        <v>1653</v>
      </c>
      <c r="C25" s="129">
        <v>8739.9</v>
      </c>
      <c r="D25" s="129">
        <v>74117.756655742065</v>
      </c>
      <c r="E25" s="129">
        <v>8480.3895531690378</v>
      </c>
      <c r="F25" s="129">
        <v>192.27153634339589</v>
      </c>
      <c r="G25" s="180">
        <f t="shared" si="0"/>
        <v>5.2872958257713245</v>
      </c>
      <c r="H25" s="129">
        <v>44.106318150093244</v>
      </c>
    </row>
    <row r="26" spans="1:8" s="7" customFormat="1" ht="12.75" customHeight="1" x14ac:dyDescent="0.2">
      <c r="A26" s="190">
        <v>1992</v>
      </c>
      <c r="B26" s="129">
        <v>1735</v>
      </c>
      <c r="C26" s="129">
        <v>9163.33</v>
      </c>
      <c r="D26" s="129">
        <v>72269.037697550404</v>
      </c>
      <c r="E26" s="129">
        <v>7886.76580430372</v>
      </c>
      <c r="F26" s="129">
        <v>178.85737078775114</v>
      </c>
      <c r="G26" s="180">
        <f t="shared" si="0"/>
        <v>5.2814582132564842</v>
      </c>
      <c r="H26" s="129">
        <v>44.095279772746373</v>
      </c>
    </row>
    <row r="27" spans="1:8" s="7" customFormat="1" ht="12.75" customHeight="1" x14ac:dyDescent="0.2">
      <c r="A27" s="190">
        <v>1993</v>
      </c>
      <c r="B27" s="129">
        <v>1630</v>
      </c>
      <c r="C27" s="129">
        <v>9013.34</v>
      </c>
      <c r="D27" s="129">
        <v>70029.550625565622</v>
      </c>
      <c r="E27" s="129">
        <v>7769.5449883800702</v>
      </c>
      <c r="F27" s="129">
        <v>170.9819744229678</v>
      </c>
      <c r="G27" s="180">
        <f t="shared" si="0"/>
        <v>5.5296564417177914</v>
      </c>
      <c r="H27" s="129">
        <v>45.440725635557968</v>
      </c>
    </row>
    <row r="28" spans="1:8" s="7" customFormat="1" ht="19.899999999999999" customHeight="1" x14ac:dyDescent="0.2">
      <c r="A28" s="190">
        <v>1994</v>
      </c>
      <c r="B28" s="129">
        <v>1378</v>
      </c>
      <c r="C28" s="129">
        <v>7770.9849999999997</v>
      </c>
      <c r="D28" s="129">
        <v>62135.638066703141</v>
      </c>
      <c r="E28" s="129">
        <v>7995.8509850042365</v>
      </c>
      <c r="F28" s="129">
        <v>178.91813464809232</v>
      </c>
      <c r="G28" s="180">
        <f t="shared" si="0"/>
        <v>5.6393214804063856</v>
      </c>
      <c r="H28" s="129">
        <v>44.689997471363029</v>
      </c>
    </row>
    <row r="29" spans="1:8" s="7" customFormat="1" ht="12.75" customHeight="1" x14ac:dyDescent="0.2">
      <c r="A29" s="190">
        <v>1995</v>
      </c>
      <c r="B29" s="129">
        <v>1318</v>
      </c>
      <c r="C29" s="129">
        <v>7072.8628999999992</v>
      </c>
      <c r="D29" s="129">
        <v>62189.368196622403</v>
      </c>
      <c r="E29" s="129">
        <v>8792.6726526287421</v>
      </c>
      <c r="F29" s="129">
        <v>183.11252046454817</v>
      </c>
      <c r="G29" s="180">
        <f t="shared" si="0"/>
        <v>5.3663603186646425</v>
      </c>
      <c r="H29" s="129">
        <v>48.017866994141798</v>
      </c>
    </row>
    <row r="30" spans="1:8" s="7" customFormat="1" ht="12.75" customHeight="1" x14ac:dyDescent="0.2">
      <c r="A30" s="190">
        <v>1996</v>
      </c>
      <c r="B30" s="129">
        <v>1295</v>
      </c>
      <c r="C30" s="129">
        <v>7079.4809000000014</v>
      </c>
      <c r="D30" s="129">
        <v>64881.330688250004</v>
      </c>
      <c r="E30" s="129">
        <v>9164.7017069076337</v>
      </c>
      <c r="F30" s="129">
        <v>196.81912086527166</v>
      </c>
      <c r="G30" s="180">
        <f t="shared" si="0"/>
        <v>5.4667806177606186</v>
      </c>
      <c r="H30" s="129">
        <v>46.564082120766777</v>
      </c>
    </row>
    <row r="31" spans="1:8" s="7" customFormat="1" ht="12.75" customHeight="1" x14ac:dyDescent="0.2">
      <c r="A31" s="190">
        <v>1997</v>
      </c>
      <c r="B31" s="129">
        <v>1039</v>
      </c>
      <c r="C31" s="129">
        <v>5738.8651</v>
      </c>
      <c r="D31" s="129">
        <v>55084.808495625897</v>
      </c>
      <c r="E31" s="129">
        <v>9598.5543370980959</v>
      </c>
      <c r="F31" s="129">
        <v>209.04034417008378</v>
      </c>
      <c r="G31" s="180">
        <f t="shared" si="0"/>
        <v>5.5234505293551495</v>
      </c>
      <c r="H31" s="129">
        <v>45.917233705319198</v>
      </c>
    </row>
    <row r="32" spans="1:8" s="7" customFormat="1" ht="12.75" customHeight="1" x14ac:dyDescent="0.2">
      <c r="A32" s="190">
        <v>1998</v>
      </c>
      <c r="B32" s="129">
        <v>1132</v>
      </c>
      <c r="C32" s="129">
        <v>5844.8644999999988</v>
      </c>
      <c r="D32" s="129">
        <v>62000.677461742591</v>
      </c>
      <c r="E32" s="129">
        <v>10607.71852995781</v>
      </c>
      <c r="F32" s="129">
        <v>234.18195588725905</v>
      </c>
      <c r="G32" s="180">
        <f t="shared" si="0"/>
        <v>5.1633078621908117</v>
      </c>
      <c r="H32" s="129">
        <v>45.29690808058939</v>
      </c>
    </row>
    <row r="33" spans="1:8" s="7" customFormat="1" ht="19.899999999999999" customHeight="1" x14ac:dyDescent="0.2">
      <c r="A33" s="190">
        <v>1999</v>
      </c>
      <c r="B33" s="129">
        <v>1192</v>
      </c>
      <c r="C33" s="129">
        <v>6406.3271000000004</v>
      </c>
      <c r="D33" s="129">
        <v>72500.322113885151</v>
      </c>
      <c r="E33" s="129">
        <v>11316.987250601855</v>
      </c>
      <c r="F33" s="129">
        <v>245.56136132478292</v>
      </c>
      <c r="G33" s="180">
        <f t="shared" si="0"/>
        <v>5.3744354865771813</v>
      </c>
      <c r="H33" s="129">
        <v>46.086188761732132</v>
      </c>
    </row>
    <row r="34" spans="1:8" s="7" customFormat="1" ht="12.75" customHeight="1" x14ac:dyDescent="0.2">
      <c r="A34" s="190">
        <v>2000</v>
      </c>
      <c r="B34" s="129">
        <v>1237</v>
      </c>
      <c r="C34" s="129">
        <v>6213.0416999999998</v>
      </c>
      <c r="D34" s="129">
        <v>69858.378284411214</v>
      </c>
      <c r="E34" s="129">
        <v>11243.81975938604</v>
      </c>
      <c r="F34" s="129">
        <v>243.88622733059623</v>
      </c>
      <c r="G34" s="180">
        <f t="shared" si="0"/>
        <v>5.0226691188358927</v>
      </c>
      <c r="H34" s="129">
        <v>46.1</v>
      </c>
    </row>
    <row r="35" spans="1:8" s="7" customFormat="1" ht="12.75" customHeight="1" x14ac:dyDescent="0.2">
      <c r="A35" s="190">
        <v>2001</v>
      </c>
      <c r="B35" s="129">
        <v>1062</v>
      </c>
      <c r="C35" s="129">
        <v>5390</v>
      </c>
      <c r="D35" s="161">
        <v>62816</v>
      </c>
      <c r="E35" s="129">
        <v>11655</v>
      </c>
      <c r="F35" s="129">
        <v>254</v>
      </c>
      <c r="G35" s="180">
        <f t="shared" si="0"/>
        <v>5.0753295668549905</v>
      </c>
      <c r="H35" s="129">
        <v>45.91</v>
      </c>
    </row>
    <row r="36" spans="1:8" s="7" customFormat="1" ht="12.75" customHeight="1" x14ac:dyDescent="0.2">
      <c r="A36" s="190">
        <v>2002</v>
      </c>
      <c r="B36" s="129">
        <v>1131</v>
      </c>
      <c r="C36" s="129">
        <v>6272.5686999999998</v>
      </c>
      <c r="D36" s="129">
        <v>71895.585000000006</v>
      </c>
      <c r="E36" s="129">
        <v>11462</v>
      </c>
      <c r="F36" s="129">
        <v>257</v>
      </c>
      <c r="G36" s="180">
        <f t="shared" si="0"/>
        <v>5.5460377541998227</v>
      </c>
      <c r="H36" s="129">
        <v>45</v>
      </c>
    </row>
    <row r="37" spans="1:8" s="7" customFormat="1" ht="12.75" customHeight="1" x14ac:dyDescent="0.2">
      <c r="A37" s="190">
        <v>2003</v>
      </c>
      <c r="B37" s="129">
        <v>1141</v>
      </c>
      <c r="C37" s="129">
        <v>6695.3410000000003</v>
      </c>
      <c r="D37" s="129">
        <v>80925</v>
      </c>
      <c r="E37" s="129">
        <v>12087</v>
      </c>
      <c r="F37" s="129">
        <v>263</v>
      </c>
      <c r="G37" s="180">
        <f t="shared" si="0"/>
        <v>5.8679588080631024</v>
      </c>
      <c r="H37" s="129">
        <v>46</v>
      </c>
    </row>
    <row r="38" spans="1:8" s="7" customFormat="1" ht="19.899999999999999" customHeight="1" x14ac:dyDescent="0.2">
      <c r="A38" s="190">
        <v>2004</v>
      </c>
      <c r="B38" s="129">
        <v>1190</v>
      </c>
      <c r="C38" s="129">
        <v>6426.2165000000005</v>
      </c>
      <c r="D38" s="129">
        <v>71947.955000000002</v>
      </c>
      <c r="E38" s="129">
        <v>11196</v>
      </c>
      <c r="F38" s="129">
        <v>240</v>
      </c>
      <c r="G38" s="180">
        <f t="shared" si="0"/>
        <v>5.4001819327731093</v>
      </c>
      <c r="H38" s="129">
        <v>47</v>
      </c>
    </row>
    <row r="39" spans="1:8" s="7" customFormat="1" ht="12.75" customHeight="1" x14ac:dyDescent="0.2">
      <c r="A39" s="190">
        <v>2005</v>
      </c>
      <c r="B39" s="129">
        <v>965</v>
      </c>
      <c r="C39" s="129">
        <v>5582</v>
      </c>
      <c r="D39" s="129">
        <v>68506</v>
      </c>
      <c r="E39" s="129">
        <v>12273</v>
      </c>
      <c r="F39" s="129">
        <v>246</v>
      </c>
      <c r="G39" s="180">
        <f t="shared" si="0"/>
        <v>5.7844559585492226</v>
      </c>
      <c r="H39" s="129">
        <v>50</v>
      </c>
    </row>
    <row r="40" spans="1:8" s="7" customFormat="1" ht="12.75" customHeight="1" x14ac:dyDescent="0.2">
      <c r="A40" s="190">
        <v>2006</v>
      </c>
      <c r="B40" s="129">
        <v>1022</v>
      </c>
      <c r="C40" s="129">
        <v>5355.7812999999996</v>
      </c>
      <c r="D40" s="129">
        <v>59082.061000000002</v>
      </c>
      <c r="E40" s="129">
        <v>11031</v>
      </c>
      <c r="F40" s="129">
        <v>240</v>
      </c>
      <c r="G40" s="180">
        <f t="shared" si="0"/>
        <v>5.2404905088062623</v>
      </c>
      <c r="H40" s="129">
        <v>46</v>
      </c>
    </row>
    <row r="41" spans="1:8" s="7" customFormat="1" ht="12.75" customHeight="1" x14ac:dyDescent="0.2">
      <c r="A41" s="190">
        <v>2007</v>
      </c>
      <c r="B41" s="129">
        <v>1077</v>
      </c>
      <c r="C41" s="129">
        <v>5712.2768999999998</v>
      </c>
      <c r="D41" s="129">
        <v>69049.861000000004</v>
      </c>
      <c r="E41" s="129">
        <v>12088</v>
      </c>
      <c r="F41" s="129">
        <v>258</v>
      </c>
      <c r="G41" s="180">
        <f t="shared" si="0"/>
        <v>5.3038782729805014</v>
      </c>
      <c r="H41" s="129">
        <v>47</v>
      </c>
    </row>
    <row r="42" spans="1:8" ht="12.75" customHeight="1" x14ac:dyDescent="0.25">
      <c r="A42" s="190">
        <v>2008</v>
      </c>
      <c r="B42" s="129">
        <v>1049</v>
      </c>
      <c r="C42" s="129">
        <v>5778.2611999999999</v>
      </c>
      <c r="D42" s="129">
        <v>79161.100000000006</v>
      </c>
      <c r="E42" s="129">
        <v>13700</v>
      </c>
      <c r="F42" s="129">
        <v>297</v>
      </c>
      <c r="G42" s="180">
        <f t="shared" si="0"/>
        <v>5.5083519542421353</v>
      </c>
      <c r="H42" s="129">
        <v>46</v>
      </c>
    </row>
    <row r="43" spans="1:8" ht="13.7" customHeight="1" x14ac:dyDescent="0.25">
      <c r="A43" s="190">
        <v>2009</v>
      </c>
      <c r="B43" s="129">
        <v>827</v>
      </c>
      <c r="C43" s="129">
        <v>3997.2476000000001</v>
      </c>
      <c r="D43" s="129">
        <v>64296.675999999999</v>
      </c>
      <c r="E43" s="129">
        <v>16085</v>
      </c>
      <c r="F43" s="129">
        <v>355</v>
      </c>
      <c r="G43" s="180">
        <f t="shared" si="0"/>
        <v>4.8334311970979442</v>
      </c>
      <c r="H43" s="129">
        <v>45</v>
      </c>
    </row>
    <row r="44" spans="1:8" ht="13.7" customHeight="1" x14ac:dyDescent="0.25">
      <c r="A44" s="190">
        <v>2010</v>
      </c>
      <c r="B44" s="129">
        <v>1047</v>
      </c>
      <c r="C44" s="129">
        <v>5293.2430000000004</v>
      </c>
      <c r="D44" s="129">
        <v>89579.942999999999</v>
      </c>
      <c r="E44" s="129">
        <v>16923</v>
      </c>
      <c r="F44" s="129">
        <v>386</v>
      </c>
      <c r="G44" s="180">
        <f t="shared" si="0"/>
        <v>5.0556284622731615</v>
      </c>
      <c r="H44" s="129">
        <v>44</v>
      </c>
    </row>
    <row r="45" spans="1:8" ht="13.7" customHeight="1" x14ac:dyDescent="0.25">
      <c r="A45" s="190">
        <v>2011</v>
      </c>
      <c r="B45" s="129">
        <v>1197</v>
      </c>
      <c r="C45" s="129">
        <v>5553.5604999999996</v>
      </c>
      <c r="D45" s="129">
        <v>104392.064</v>
      </c>
      <c r="E45" s="129">
        <v>18797</v>
      </c>
      <c r="F45" s="129">
        <v>425</v>
      </c>
      <c r="G45" s="180">
        <f t="shared" si="0"/>
        <v>4.6395659983291555</v>
      </c>
      <c r="H45" s="129">
        <v>44</v>
      </c>
    </row>
    <row r="46" spans="1:8" ht="13.7" customHeight="1" x14ac:dyDescent="0.2">
      <c r="A46" s="190">
        <v>2012</v>
      </c>
      <c r="B46" s="133">
        <v>961</v>
      </c>
      <c r="C46" s="133">
        <v>4356.0375999999997</v>
      </c>
      <c r="D46" s="133">
        <v>100463.55499999999</v>
      </c>
      <c r="E46" s="133">
        <v>23063</v>
      </c>
      <c r="F46" s="133">
        <v>527</v>
      </c>
      <c r="G46" s="180">
        <f t="shared" ref="G46:G49" si="1">C46/B46</f>
        <v>4.5328174817898024</v>
      </c>
      <c r="H46" s="133">
        <v>44</v>
      </c>
    </row>
    <row r="47" spans="1:8" ht="13.7" customHeight="1" x14ac:dyDescent="0.2">
      <c r="A47" s="190">
        <v>2013</v>
      </c>
      <c r="B47" s="133">
        <v>969</v>
      </c>
      <c r="C47" s="133">
        <v>4424.6400000000003</v>
      </c>
      <c r="D47" s="133">
        <v>110672</v>
      </c>
      <c r="E47" s="133">
        <v>25013</v>
      </c>
      <c r="F47" s="133">
        <v>539</v>
      </c>
      <c r="G47" s="180">
        <f t="shared" si="1"/>
        <v>4.5661919504643969</v>
      </c>
      <c r="H47" s="133">
        <v>46</v>
      </c>
    </row>
    <row r="48" spans="1:8" ht="13.7" customHeight="1" x14ac:dyDescent="0.2">
      <c r="A48" s="190">
        <v>2014</v>
      </c>
      <c r="B48" s="133">
        <v>710</v>
      </c>
      <c r="C48" s="133">
        <v>3107.3137999999999</v>
      </c>
      <c r="D48" s="133">
        <v>81756.392000000007</v>
      </c>
      <c r="E48" s="133">
        <v>26311</v>
      </c>
      <c r="F48" s="133">
        <v>574</v>
      </c>
      <c r="G48" s="180">
        <f t="shared" si="1"/>
        <v>4.376498309859155</v>
      </c>
      <c r="H48" s="133">
        <v>46</v>
      </c>
    </row>
    <row r="49" spans="1:8" ht="13.7" customHeight="1" x14ac:dyDescent="0.2">
      <c r="A49" s="191">
        <v>2015</v>
      </c>
      <c r="B49" s="192">
        <v>929</v>
      </c>
      <c r="C49" s="192">
        <v>3998.3838999999998</v>
      </c>
      <c r="D49" s="192">
        <v>105934.98299999999</v>
      </c>
      <c r="E49" s="192">
        <v>26494</v>
      </c>
      <c r="F49" s="192">
        <v>588</v>
      </c>
      <c r="G49" s="193">
        <f t="shared" si="1"/>
        <v>4.3039654467168997</v>
      </c>
      <c r="H49" s="192">
        <v>45</v>
      </c>
    </row>
    <row r="50" spans="1:8" x14ac:dyDescent="0.2">
      <c r="A50" s="52"/>
    </row>
    <row r="51" spans="1:8" x14ac:dyDescent="0.2">
      <c r="A51" s="52"/>
    </row>
  </sheetData>
  <mergeCells count="5">
    <mergeCell ref="B4:B6"/>
    <mergeCell ref="G4:G5"/>
    <mergeCell ref="C4:C5"/>
    <mergeCell ref="E6:F6"/>
    <mergeCell ref="H4:H6"/>
  </mergeCells>
  <conditionalFormatting sqref="A7:H49">
    <cfRule type="expression" dxfId="2" priority="4">
      <formula>MOD(ROW(),2)=0</formula>
    </cfRule>
  </conditionalFormatting>
  <conditionalFormatting sqref="A48:H48">
    <cfRule type="expression" dxfId="1" priority="2">
      <formula>MOD(ROW(),2)=0</formula>
    </cfRule>
  </conditionalFormatting>
  <conditionalFormatting sqref="A49:H49">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M I 7 - j15 SH</vt:lpstr>
      <vt:lpstr>Impressum (S.2)</vt:lpstr>
      <vt:lpstr>Seite 3 - Inhaltsverzeichnis</vt:lpstr>
      <vt:lpstr>Ergebnisse (S.4)</vt:lpstr>
      <vt:lpstr>Erfassungsbereich (S.5)</vt:lpstr>
      <vt:lpstr> Naturraumkarte (S.6)</vt:lpstr>
      <vt:lpstr>Tab.1 (S.7)</vt:lpstr>
      <vt:lpstr>Tab.2 (S.8)</vt:lpstr>
      <vt:lpstr>Tab.3 (S.9)</vt:lpstr>
      <vt:lpstr>Grafik (S.10)</vt:lpstr>
      <vt:lpstr>Grafik</vt:lpstr>
      <vt:lpstr>T3_1</vt:lpstr>
      <vt:lpstr>Grafik-Werte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2016-07-06T12:24:26Z</cp:lastPrinted>
  <dcterms:created xsi:type="dcterms:W3CDTF">2012-03-28T07:56:08Z</dcterms:created>
  <dcterms:modified xsi:type="dcterms:W3CDTF">2016-07-06T12:26:20Z</dcterms:modified>
  <cp:category>LIS-Bericht</cp:category>
</cp:coreProperties>
</file>